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66925"/>
  <mc:AlternateContent xmlns:mc="http://schemas.openxmlformats.org/markup-compatibility/2006">
    <mc:Choice Requires="x15">
      <x15ac:absPath xmlns:x15ac="http://schemas.microsoft.com/office/spreadsheetml/2010/11/ac" url="C:\Users\Nutzer\SynologyDrive\Amerschlaeger\1_Technik\Elektronik\Lambda\"/>
    </mc:Choice>
  </mc:AlternateContent>
  <xr:revisionPtr revIDLastSave="0" documentId="13_ncr:1_{186DDB11-91EC-4C9C-B7EB-1C885BC8A4E2}" xr6:coauthVersionLast="45" xr6:coauthVersionMax="45" xr10:uidLastSave="{00000000-0000-0000-0000-000000000000}"/>
  <bookViews>
    <workbookView xWindow="28680" yWindow="-120" windowWidth="29040" windowHeight="15840" firstSheet="2" activeTab="2" xr2:uid="{FA25E524-7129-40D8-AB03-507F6FB67A7E}"/>
  </bookViews>
  <sheets>
    <sheet name="LAMBDA AFR" sheetId="2" r:id="rId1"/>
    <sheet name="andere Farbe" sheetId="1" r:id="rId2"/>
    <sheet name="andere Farbe (2)"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4" i="3" l="1"/>
  <c r="C34" i="3"/>
  <c r="D33" i="3"/>
  <c r="C33" i="3"/>
  <c r="D32" i="3"/>
  <c r="C32" i="3"/>
  <c r="D31" i="3"/>
  <c r="C31" i="3"/>
  <c r="D30" i="3"/>
  <c r="C30" i="3"/>
  <c r="D29" i="3"/>
  <c r="C29" i="3"/>
  <c r="D28" i="3"/>
  <c r="C28" i="3"/>
  <c r="D27" i="3"/>
  <c r="C27" i="3"/>
  <c r="D26" i="3"/>
  <c r="C26" i="3"/>
  <c r="D25" i="3"/>
  <c r="C25" i="3"/>
  <c r="D24" i="3"/>
  <c r="C24" i="3"/>
  <c r="D23" i="3"/>
  <c r="C23" i="3"/>
  <c r="D22" i="3"/>
  <c r="C22" i="3"/>
  <c r="D21" i="3"/>
  <c r="C21" i="3"/>
  <c r="D20" i="3"/>
  <c r="C20" i="3"/>
  <c r="D19" i="3"/>
  <c r="C19" i="3"/>
  <c r="D18" i="3"/>
  <c r="C18" i="3"/>
  <c r="D17" i="3"/>
  <c r="C17" i="3"/>
  <c r="D16" i="3"/>
  <c r="C16" i="3"/>
  <c r="D15" i="3"/>
  <c r="C15" i="3"/>
  <c r="D14" i="3"/>
  <c r="C14" i="3"/>
  <c r="D13" i="3"/>
  <c r="C13" i="3"/>
  <c r="D12" i="3"/>
  <c r="C12" i="3"/>
  <c r="D11" i="3"/>
  <c r="C11" i="3"/>
  <c r="D10" i="3"/>
  <c r="C10" i="3"/>
  <c r="D9" i="3"/>
  <c r="C9" i="3"/>
  <c r="D8" i="3"/>
  <c r="C8" i="3"/>
  <c r="D7" i="3"/>
  <c r="C7" i="3"/>
  <c r="D6" i="3"/>
  <c r="C6" i="3"/>
  <c r="D5" i="3"/>
  <c r="C5" i="3"/>
  <c r="D4" i="3"/>
  <c r="C4" i="3"/>
  <c r="D34" i="2"/>
  <c r="C34" i="2"/>
  <c r="D33" i="2"/>
  <c r="C33" i="2"/>
  <c r="D32" i="2"/>
  <c r="C32" i="2"/>
  <c r="D31" i="2"/>
  <c r="C31" i="2"/>
  <c r="D30" i="2"/>
  <c r="C30" i="2"/>
  <c r="D29" i="2"/>
  <c r="C29" i="2"/>
  <c r="D28" i="2"/>
  <c r="C28" i="2"/>
  <c r="D27" i="2"/>
  <c r="C27" i="2"/>
  <c r="D26" i="2"/>
  <c r="C26" i="2"/>
  <c r="D25" i="2"/>
  <c r="C25" i="2"/>
  <c r="D24" i="2"/>
  <c r="C24" i="2"/>
  <c r="D23" i="2"/>
  <c r="C23" i="2"/>
  <c r="D22" i="2"/>
  <c r="C22" i="2"/>
  <c r="D21" i="2"/>
  <c r="C21" i="2"/>
  <c r="D20" i="2"/>
  <c r="C20" i="2"/>
  <c r="D19" i="2"/>
  <c r="C19" i="2"/>
  <c r="D18" i="2"/>
  <c r="C18" i="2"/>
  <c r="D17" i="2"/>
  <c r="C17" i="2"/>
  <c r="D16" i="2"/>
  <c r="C16" i="2"/>
  <c r="D15" i="2"/>
  <c r="C15" i="2"/>
  <c r="D14" i="2"/>
  <c r="C14" i="2"/>
  <c r="D13" i="2"/>
  <c r="C13" i="2"/>
  <c r="D12" i="2"/>
  <c r="C12" i="2"/>
  <c r="D11" i="2"/>
  <c r="C11" i="2"/>
  <c r="D10" i="2"/>
  <c r="C10" i="2"/>
  <c r="D9" i="2"/>
  <c r="C9" i="2"/>
  <c r="D8" i="2"/>
  <c r="C8" i="2"/>
  <c r="D7" i="2"/>
  <c r="C7" i="2"/>
  <c r="D6" i="2"/>
  <c r="C6" i="2"/>
  <c r="D5" i="2"/>
  <c r="C5" i="2"/>
  <c r="D4" i="2"/>
  <c r="C4" i="2"/>
  <c r="C5" i="1"/>
  <c r="D5" i="1"/>
  <c r="C6" i="1"/>
  <c r="D6" i="1"/>
  <c r="C7" i="1"/>
  <c r="D7" i="1"/>
  <c r="C8" i="1"/>
  <c r="D8" i="1"/>
  <c r="C9" i="1"/>
  <c r="D9" i="1"/>
  <c r="C10" i="1"/>
  <c r="D10" i="1"/>
  <c r="C11" i="1"/>
  <c r="D11" i="1"/>
  <c r="C12" i="1"/>
  <c r="D12" i="1"/>
  <c r="C13" i="1"/>
  <c r="D13" i="1"/>
  <c r="C14" i="1"/>
  <c r="D14" i="1"/>
  <c r="C15" i="1"/>
  <c r="D15" i="1"/>
  <c r="C16" i="1"/>
  <c r="D16" i="1"/>
  <c r="C17" i="1"/>
  <c r="D17" i="1"/>
  <c r="C18" i="1"/>
  <c r="D18" i="1"/>
  <c r="C19" i="1"/>
  <c r="D19" i="1"/>
  <c r="C20" i="1"/>
  <c r="D20" i="1"/>
  <c r="C21" i="1"/>
  <c r="D21" i="1"/>
  <c r="C22" i="1"/>
  <c r="D22" i="1"/>
  <c r="C23" i="1"/>
  <c r="D23" i="1"/>
  <c r="C24" i="1"/>
  <c r="D24" i="1"/>
  <c r="C25" i="1"/>
  <c r="D25" i="1"/>
  <c r="C26" i="1"/>
  <c r="D26" i="1"/>
  <c r="C27" i="1"/>
  <c r="D27" i="1"/>
  <c r="C28" i="1"/>
  <c r="D28" i="1"/>
  <c r="C29" i="1"/>
  <c r="D29" i="1"/>
  <c r="C30" i="1"/>
  <c r="D30" i="1"/>
  <c r="C31" i="1"/>
  <c r="D31" i="1"/>
  <c r="C32" i="1"/>
  <c r="D32" i="1"/>
  <c r="C33" i="1"/>
  <c r="D33" i="1"/>
  <c r="C34" i="1"/>
  <c r="D34" i="1"/>
  <c r="D4" i="1"/>
  <c r="C4" i="1"/>
</calcChain>
</file>

<file path=xl/sharedStrings.xml><?xml version="1.0" encoding="utf-8"?>
<sst xmlns="http://schemas.openxmlformats.org/spreadsheetml/2006/main" count="48" uniqueCount="21">
  <si>
    <t>AFR Benzin</t>
  </si>
  <si>
    <t>AFR Methanol</t>
  </si>
  <si>
    <t>Fett</t>
  </si>
  <si>
    <t>Mager</t>
  </si>
  <si>
    <t>Beschleunigungsbereich. Maximale Leistung</t>
  </si>
  <si>
    <t>Übergang Teillast/Volllast</t>
  </si>
  <si>
    <t>Geringer Anzug, wenig Leistung</t>
  </si>
  <si>
    <t>Maximaler Wirkungsgrad, Geringer Verbrauch, sehr wenig Leistung</t>
  </si>
  <si>
    <t>Achtung! Ventile können schmelzen. Loch im Kolben bei hoher Drehzahl</t>
  </si>
  <si>
    <t>Normaler Fahrbereich bei G-Kat Fahrzeugen. Geringster Schadstoffausstoß, Lambda = 1</t>
  </si>
  <si>
    <r>
      <t xml:space="preserve">Lambda
</t>
    </r>
    <r>
      <rPr>
        <b/>
        <sz val="11"/>
        <color theme="1"/>
        <rFont val="Symbol"/>
        <family val="1"/>
        <charset val="2"/>
      </rPr>
      <t>l</t>
    </r>
  </si>
  <si>
    <r>
      <rPr>
        <b/>
        <sz val="11"/>
        <color theme="1"/>
        <rFont val="Symbol"/>
        <family val="1"/>
        <charset val="2"/>
      </rPr>
      <t>l</t>
    </r>
    <r>
      <rPr>
        <b/>
        <sz val="11"/>
        <color theme="1"/>
        <rFont val="Calibri"/>
        <family val="2"/>
      </rPr>
      <t xml:space="preserve"> x </t>
    </r>
    <r>
      <rPr>
        <b/>
        <sz val="11"/>
        <color theme="1"/>
        <rFont val="Calibri"/>
        <family val="2"/>
        <scheme val="minor"/>
      </rPr>
      <t>14,7</t>
    </r>
  </si>
  <si>
    <r>
      <rPr>
        <b/>
        <sz val="11"/>
        <color theme="1"/>
        <rFont val="Symbol"/>
        <family val="1"/>
        <charset val="2"/>
      </rPr>
      <t>l</t>
    </r>
    <r>
      <rPr>
        <b/>
        <sz val="11"/>
        <color theme="1"/>
        <rFont val="Calibri"/>
        <family val="2"/>
      </rPr>
      <t xml:space="preserve"> </t>
    </r>
    <r>
      <rPr>
        <b/>
        <sz val="11"/>
        <color theme="1"/>
        <rFont val="Calibri"/>
        <family val="2"/>
        <scheme val="minor"/>
      </rPr>
      <t>x 6,5</t>
    </r>
  </si>
  <si>
    <r>
      <rPr>
        <b/>
        <sz val="11"/>
        <color theme="1"/>
        <rFont val="Symbol"/>
        <family val="1"/>
        <charset val="2"/>
      </rPr>
      <t>l</t>
    </r>
    <r>
      <rPr>
        <b/>
        <sz val="11"/>
        <color theme="1"/>
        <rFont val="Calibri"/>
        <family val="2"/>
      </rPr>
      <t xml:space="preserve"> = 1</t>
    </r>
  </si>
  <si>
    <t>Überschüssiges Benzin wird zum Kühlen der Abgastemperatur verwendet. Leistung nimmt ab.</t>
  </si>
  <si>
    <t>Hinweis</t>
  </si>
  <si>
    <r>
      <rPr>
        <b/>
        <sz val="14"/>
        <color theme="1"/>
        <rFont val="Symbol"/>
        <family val="1"/>
        <charset val="2"/>
      </rPr>
      <t>l</t>
    </r>
    <r>
      <rPr>
        <b/>
        <sz val="14"/>
        <color theme="1"/>
        <rFont val="Calibri"/>
        <family val="2"/>
      </rPr>
      <t xml:space="preserve"> = 1</t>
    </r>
  </si>
  <si>
    <t>Heutige Ottomotoren werden bei einem Luftverhältnis um Lambda  = 1 betrieben. Eine Lambdasonde vor dem Katalysator
misst dann den Sauerstoffgehalt im Abgas und gibt Signale an die Steuereinheit des Gemischreglers als Element des
Motorsteuergerätes weiter. 
Der Gemischregler hat die Aufgabe, durch Variation der Einspritzdauer der
einzelnen Einspritzventile das Luftverhältnis in der Nähe von Lambda = 1 zu halten. 
Der effizienteste Betrieb stellt sich bei leicht magerem Gemisch von ca. Lambda 1,05 ein. 
Die höchste Motorenleistung wird bei fettem Gemisch von ca. Lambda 0,85 erreicht. Dort stellt sich auch die höchste Zündgeschwindigkeit bzw. Reaktionsgeschwindigkeit des Benzingemisches ein. 
Jenseits der Zündgrenzen (0,6 &lt; Lambda &gt; 1,6 für Ottomotoren) ist eine regelmäßige Verbrennung nicht mehr gewährleistet (Verbrennungsaussetzer).</t>
  </si>
  <si>
    <t>Lambda &lt; 1 (z. B. 0,9) bedeutet „Luftmangel“ (bei Verbrennungsmotoren spricht man von einem fetten oder auch reichen Gemisch)</t>
  </si>
  <si>
    <t>Lambda &gt; 1 (z. B. 1,1) bedeutet „Luftüberschuss“ (bei Verbrennungsmotoren spricht man von einem mageren oder auch armen Gemisch)</t>
  </si>
  <si>
    <t>Lambda = 1, alle Brennstoff‐Moleküle reagieren vollständig mit dem Luftsauerstoff, ohne dass Sauerstoff fehlt oder unverbrannter Sauerstoff übrig bleibt.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</si>
</sst>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b/>
      <sz val="11"/>
      <color theme="1"/>
      <name val="Calibri"/>
      <family val="2"/>
      <scheme val="minor"/>
    </font>
    <font>
      <sz val="11"/>
      <color theme="1"/>
      <name val="Symbol"/>
      <family val="1"/>
      <charset val="2"/>
    </font>
    <font>
      <b/>
      <sz val="11"/>
      <color theme="1"/>
      <name val="Symbol"/>
      <family val="1"/>
      <charset val="2"/>
    </font>
    <font>
      <b/>
      <sz val="11"/>
      <color theme="1"/>
      <name val="Calibri"/>
      <family val="2"/>
    </font>
    <font>
      <b/>
      <sz val="11"/>
      <color theme="1"/>
      <name val="Calibri"/>
      <family val="1"/>
      <charset val="2"/>
      <scheme val="minor"/>
    </font>
    <font>
      <b/>
      <sz val="11"/>
      <color theme="1"/>
      <name val="Calibri"/>
      <family val="1"/>
      <charset val="2"/>
    </font>
    <font>
      <b/>
      <sz val="14"/>
      <color theme="1"/>
      <name val="Calibri"/>
      <family val="1"/>
      <charset val="2"/>
    </font>
    <font>
      <b/>
      <sz val="14"/>
      <color theme="1"/>
      <name val="Symbol"/>
      <family val="1"/>
      <charset val="2"/>
    </font>
    <font>
      <b/>
      <sz val="14"/>
      <color theme="1"/>
      <name val="Calibri"/>
      <family val="2"/>
    </font>
    <font>
      <sz val="12"/>
      <color rgb="FF222222"/>
      <name val="Arial"/>
      <family val="2"/>
    </font>
    <font>
      <sz val="11"/>
      <color rgb="FF222222"/>
      <name val="Calibri"/>
      <family val="2"/>
      <scheme val="minor"/>
    </font>
  </fonts>
  <fills count="12">
    <fill>
      <patternFill patternType="none"/>
    </fill>
    <fill>
      <patternFill patternType="gray125"/>
    </fill>
    <fill>
      <patternFill patternType="solid">
        <fgColor rgb="FF00B050"/>
        <bgColor indexed="64"/>
      </patternFill>
    </fill>
    <fill>
      <patternFill patternType="solid">
        <fgColor rgb="FF92D050"/>
        <bgColor indexed="64"/>
      </patternFill>
    </fill>
    <fill>
      <patternFill patternType="solid">
        <fgColor rgb="FF00B0F0"/>
        <bgColor indexed="64"/>
      </patternFill>
    </fill>
    <fill>
      <patternFill patternType="solid">
        <fgColor rgb="FFFFFF00"/>
        <bgColor indexed="64"/>
      </patternFill>
    </fill>
    <fill>
      <patternFill patternType="solid">
        <fgColor rgb="FFFFC000"/>
        <bgColor indexed="64"/>
      </patternFill>
    </fill>
    <fill>
      <patternFill patternType="solid">
        <fgColor rgb="FFC00000"/>
        <bgColor indexed="64"/>
      </patternFill>
    </fill>
    <fill>
      <patternFill patternType="solid">
        <fgColor rgb="FFFF0000"/>
        <bgColor indexed="64"/>
      </patternFill>
    </fill>
    <fill>
      <patternFill patternType="solid">
        <fgColor theme="9"/>
        <bgColor indexed="64"/>
      </patternFill>
    </fill>
    <fill>
      <patternFill patternType="solid">
        <fgColor theme="0"/>
        <bgColor indexed="64"/>
      </patternFill>
    </fill>
    <fill>
      <patternFill patternType="solid">
        <fgColor theme="0" tint="-0.14999847407452621"/>
        <bgColor indexed="64"/>
      </patternFill>
    </fill>
  </fills>
  <borders count="1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s>
  <cellStyleXfs count="1">
    <xf numFmtId="0" fontId="0" fillId="0" borderId="0"/>
  </cellStyleXfs>
  <cellXfs count="179">
    <xf numFmtId="0" fontId="0" fillId="0" borderId="0" xfId="0"/>
    <xf numFmtId="0" fontId="0" fillId="0" borderId="0" xfId="0" applyAlignment="1">
      <alignment horizontal="center"/>
    </xf>
    <xf numFmtId="0" fontId="1" fillId="0" borderId="0" xfId="0" applyFont="1" applyAlignment="1">
      <alignment horizontal="center"/>
    </xf>
    <xf numFmtId="0" fontId="1" fillId="0" borderId="1" xfId="0" applyFont="1" applyBorder="1" applyAlignment="1">
      <alignment horizontal="center" vertical="center"/>
    </xf>
    <xf numFmtId="0" fontId="0" fillId="0" borderId="0" xfId="0" applyAlignment="1">
      <alignment horizontal="center" vertical="center"/>
    </xf>
    <xf numFmtId="2" fontId="0" fillId="5" borderId="3" xfId="0" applyNumberFormat="1" applyFill="1" applyBorder="1" applyAlignment="1">
      <alignment horizontal="center" vertical="center"/>
    </xf>
    <xf numFmtId="2" fontId="0" fillId="5" borderId="1" xfId="0" applyNumberFormat="1" applyFill="1" applyBorder="1" applyAlignment="1">
      <alignment horizontal="center" vertical="center"/>
    </xf>
    <xf numFmtId="2" fontId="0" fillId="5" borderId="4" xfId="0" applyNumberFormat="1" applyFill="1" applyBorder="1" applyAlignment="1">
      <alignment horizontal="center" vertical="center"/>
    </xf>
    <xf numFmtId="2" fontId="0" fillId="5" borderId="5" xfId="0" applyNumberFormat="1" applyFill="1" applyBorder="1" applyAlignment="1">
      <alignment horizontal="center" vertical="center"/>
    </xf>
    <xf numFmtId="2" fontId="0" fillId="5" borderId="9" xfId="0" applyNumberFormat="1" applyFill="1" applyBorder="1" applyAlignment="1">
      <alignment horizontal="center" vertical="center"/>
    </xf>
    <xf numFmtId="2" fontId="0" fillId="5" borderId="6" xfId="0" applyNumberFormat="1" applyFill="1" applyBorder="1" applyAlignment="1">
      <alignment horizontal="center" vertical="center"/>
    </xf>
    <xf numFmtId="2" fontId="0" fillId="5" borderId="7" xfId="0" applyNumberFormat="1" applyFill="1" applyBorder="1" applyAlignment="1">
      <alignment horizontal="center" vertical="center"/>
    </xf>
    <xf numFmtId="2" fontId="0" fillId="5" borderId="2" xfId="0" applyNumberFormat="1" applyFill="1" applyBorder="1" applyAlignment="1">
      <alignment horizontal="center" vertical="center"/>
    </xf>
    <xf numFmtId="2" fontId="0" fillId="5" borderId="8" xfId="0" applyNumberFormat="1" applyFill="1" applyBorder="1" applyAlignment="1">
      <alignment horizontal="center" vertical="center"/>
    </xf>
    <xf numFmtId="2" fontId="0" fillId="4" borderId="3" xfId="0" applyNumberFormat="1" applyFill="1" applyBorder="1" applyAlignment="1">
      <alignment horizontal="center" vertical="center"/>
    </xf>
    <xf numFmtId="2" fontId="0" fillId="4" borderId="1" xfId="0" applyNumberFormat="1" applyFill="1" applyBorder="1" applyAlignment="1">
      <alignment horizontal="center" vertical="center"/>
    </xf>
    <xf numFmtId="2" fontId="0" fillId="4" borderId="4" xfId="0" applyNumberFormat="1" applyFill="1" applyBorder="1" applyAlignment="1">
      <alignment horizontal="center" vertical="center"/>
    </xf>
    <xf numFmtId="2" fontId="0" fillId="4" borderId="5" xfId="0" applyNumberFormat="1" applyFill="1" applyBorder="1" applyAlignment="1">
      <alignment horizontal="center" vertical="center"/>
    </xf>
    <xf numFmtId="2" fontId="0" fillId="4" borderId="9" xfId="0" applyNumberFormat="1" applyFill="1" applyBorder="1" applyAlignment="1">
      <alignment horizontal="center" vertical="center"/>
    </xf>
    <xf numFmtId="2" fontId="0" fillId="4" borderId="6" xfId="0" applyNumberFormat="1" applyFill="1" applyBorder="1" applyAlignment="1">
      <alignment horizontal="center" vertical="center"/>
    </xf>
    <xf numFmtId="2" fontId="0" fillId="4" borderId="7" xfId="0" applyNumberFormat="1" applyFill="1" applyBorder="1" applyAlignment="1">
      <alignment horizontal="center" vertical="center"/>
    </xf>
    <xf numFmtId="2" fontId="0" fillId="4" borderId="2" xfId="0" applyNumberFormat="1" applyFill="1" applyBorder="1" applyAlignment="1">
      <alignment horizontal="center" vertical="center"/>
    </xf>
    <xf numFmtId="2" fontId="0" fillId="4" borderId="8" xfId="0" applyNumberFormat="1" applyFill="1" applyBorder="1" applyAlignment="1">
      <alignment horizontal="center" vertical="center"/>
    </xf>
    <xf numFmtId="2" fontId="0" fillId="3" borderId="3" xfId="0" applyNumberFormat="1" applyFill="1" applyBorder="1" applyAlignment="1">
      <alignment horizontal="center" vertical="center"/>
    </xf>
    <xf numFmtId="2" fontId="0" fillId="3" borderId="1" xfId="0" applyNumberFormat="1" applyFill="1" applyBorder="1" applyAlignment="1">
      <alignment horizontal="center" vertical="center"/>
    </xf>
    <xf numFmtId="2" fontId="0" fillId="3" borderId="4" xfId="0" applyNumberFormat="1" applyFill="1" applyBorder="1" applyAlignment="1">
      <alignment horizontal="center" vertical="center"/>
    </xf>
    <xf numFmtId="2" fontId="0" fillId="3" borderId="5" xfId="0" applyNumberFormat="1" applyFill="1" applyBorder="1" applyAlignment="1">
      <alignment horizontal="center" vertical="center"/>
    </xf>
    <xf numFmtId="2" fontId="0" fillId="3" borderId="9" xfId="0" applyNumberFormat="1" applyFill="1" applyBorder="1" applyAlignment="1">
      <alignment horizontal="center" vertical="center"/>
    </xf>
    <xf numFmtId="2" fontId="0" fillId="3" borderId="6" xfId="0" applyNumberFormat="1" applyFill="1" applyBorder="1" applyAlignment="1">
      <alignment horizontal="center" vertical="center"/>
    </xf>
    <xf numFmtId="2" fontId="0" fillId="3" borderId="7" xfId="0" applyNumberFormat="1" applyFill="1" applyBorder="1" applyAlignment="1">
      <alignment horizontal="center" vertical="center"/>
    </xf>
    <xf numFmtId="2" fontId="0" fillId="3" borderId="2" xfId="0" applyNumberFormat="1" applyFill="1" applyBorder="1" applyAlignment="1">
      <alignment horizontal="center" vertical="center"/>
    </xf>
    <xf numFmtId="2" fontId="0" fillId="3" borderId="8" xfId="0" applyNumberFormat="1" applyFill="1" applyBorder="1" applyAlignment="1">
      <alignment horizontal="center" vertical="center"/>
    </xf>
    <xf numFmtId="2" fontId="0" fillId="2" borderId="3" xfId="0" applyNumberFormat="1" applyFill="1" applyBorder="1" applyAlignment="1">
      <alignment horizontal="center" vertical="center"/>
    </xf>
    <xf numFmtId="2" fontId="0" fillId="2" borderId="1" xfId="0" applyNumberFormat="1" applyFill="1" applyBorder="1" applyAlignment="1">
      <alignment horizontal="center" vertical="center"/>
    </xf>
    <xf numFmtId="2" fontId="0" fillId="2" borderId="4" xfId="0" applyNumberFormat="1" applyFill="1" applyBorder="1" applyAlignment="1">
      <alignment horizontal="center" vertical="center"/>
    </xf>
    <xf numFmtId="2" fontId="0" fillId="2" borderId="5" xfId="0" applyNumberFormat="1" applyFill="1" applyBorder="1" applyAlignment="1">
      <alignment horizontal="center" vertical="center"/>
    </xf>
    <xf numFmtId="2" fontId="0" fillId="2" borderId="9" xfId="0" applyNumberFormat="1" applyFill="1" applyBorder="1" applyAlignment="1">
      <alignment horizontal="center" vertical="center"/>
    </xf>
    <xf numFmtId="2" fontId="0" fillId="2" borderId="6" xfId="0" applyNumberFormat="1" applyFill="1" applyBorder="1" applyAlignment="1">
      <alignment horizontal="center" vertical="center"/>
    </xf>
    <xf numFmtId="2" fontId="0" fillId="2" borderId="7" xfId="0" applyNumberFormat="1" applyFill="1" applyBorder="1" applyAlignment="1">
      <alignment horizontal="center" vertical="center"/>
    </xf>
    <xf numFmtId="2" fontId="0" fillId="2" borderId="2" xfId="0" applyNumberFormat="1" applyFill="1" applyBorder="1" applyAlignment="1">
      <alignment horizontal="center" vertical="center"/>
    </xf>
    <xf numFmtId="2" fontId="0" fillId="2" borderId="8" xfId="0" applyNumberFormat="1" applyFill="1" applyBorder="1" applyAlignment="1">
      <alignment horizontal="center" vertical="center"/>
    </xf>
    <xf numFmtId="2" fontId="0" fillId="6" borderId="3" xfId="0" applyNumberFormat="1" applyFill="1" applyBorder="1" applyAlignment="1">
      <alignment horizontal="center" vertical="center"/>
    </xf>
    <xf numFmtId="2" fontId="0" fillId="6" borderId="1" xfId="0" applyNumberFormat="1" applyFill="1" applyBorder="1" applyAlignment="1">
      <alignment horizontal="center" vertical="center"/>
    </xf>
    <xf numFmtId="2" fontId="0" fillId="6" borderId="4" xfId="0" applyNumberFormat="1" applyFill="1" applyBorder="1" applyAlignment="1">
      <alignment horizontal="center" vertical="center"/>
    </xf>
    <xf numFmtId="2" fontId="0" fillId="6" borderId="7" xfId="0" applyNumberFormat="1" applyFill="1" applyBorder="1" applyAlignment="1">
      <alignment horizontal="center" vertical="center"/>
    </xf>
    <xf numFmtId="2" fontId="0" fillId="6" borderId="2" xfId="0" applyNumberFormat="1" applyFill="1" applyBorder="1" applyAlignment="1">
      <alignment horizontal="center" vertical="center"/>
    </xf>
    <xf numFmtId="2" fontId="0" fillId="6" borderId="8" xfId="0" applyNumberFormat="1" applyFill="1" applyBorder="1" applyAlignment="1">
      <alignment horizontal="center" vertical="center"/>
    </xf>
    <xf numFmtId="2" fontId="0" fillId="8" borderId="3" xfId="0" applyNumberFormat="1" applyFill="1" applyBorder="1" applyAlignment="1">
      <alignment horizontal="center" vertical="center"/>
    </xf>
    <xf numFmtId="2" fontId="0" fillId="8" borderId="1" xfId="0" applyNumberFormat="1" applyFill="1" applyBorder="1" applyAlignment="1">
      <alignment horizontal="center" vertical="center"/>
    </xf>
    <xf numFmtId="2" fontId="0" fillId="8" borderId="4" xfId="0" applyNumberFormat="1" applyFill="1" applyBorder="1" applyAlignment="1">
      <alignment horizontal="center" vertical="center"/>
    </xf>
    <xf numFmtId="2" fontId="0" fillId="8" borderId="7" xfId="0" applyNumberFormat="1" applyFill="1" applyBorder="1" applyAlignment="1">
      <alignment horizontal="center" vertical="center"/>
    </xf>
    <xf numFmtId="2" fontId="0" fillId="8" borderId="2" xfId="0" applyNumberFormat="1" applyFill="1" applyBorder="1" applyAlignment="1">
      <alignment horizontal="center" vertical="center"/>
    </xf>
    <xf numFmtId="2" fontId="0" fillId="8" borderId="8" xfId="0" applyNumberFormat="1" applyFill="1" applyBorder="1" applyAlignment="1">
      <alignment horizontal="center" vertical="center"/>
    </xf>
    <xf numFmtId="2" fontId="0" fillId="7" borderId="3" xfId="0" applyNumberFormat="1" applyFill="1" applyBorder="1" applyAlignment="1">
      <alignment horizontal="center" vertical="center"/>
    </xf>
    <xf numFmtId="2" fontId="0" fillId="7" borderId="1" xfId="0" applyNumberFormat="1" applyFill="1" applyBorder="1" applyAlignment="1">
      <alignment horizontal="center" vertical="center"/>
    </xf>
    <xf numFmtId="2" fontId="0" fillId="7" borderId="4" xfId="0" applyNumberFormat="1" applyFill="1" applyBorder="1" applyAlignment="1">
      <alignment horizontal="center" vertical="center"/>
    </xf>
    <xf numFmtId="2" fontId="0" fillId="7" borderId="5" xfId="0" applyNumberFormat="1" applyFill="1" applyBorder="1" applyAlignment="1">
      <alignment horizontal="center" vertical="center"/>
    </xf>
    <xf numFmtId="2" fontId="0" fillId="7" borderId="9" xfId="0" applyNumberFormat="1" applyFill="1" applyBorder="1" applyAlignment="1">
      <alignment horizontal="center" vertical="center"/>
    </xf>
    <xf numFmtId="2" fontId="0" fillId="7" borderId="6" xfId="0" applyNumberFormat="1" applyFill="1" applyBorder="1" applyAlignment="1">
      <alignment horizontal="center" vertical="center"/>
    </xf>
    <xf numFmtId="2" fontId="0" fillId="7" borderId="7" xfId="0" applyNumberFormat="1" applyFill="1" applyBorder="1" applyAlignment="1">
      <alignment horizontal="center" vertical="center"/>
    </xf>
    <xf numFmtId="2" fontId="0" fillId="7" borderId="2" xfId="0" applyNumberFormat="1" applyFill="1" applyBorder="1" applyAlignment="1">
      <alignment horizontal="center" vertical="center"/>
    </xf>
    <xf numFmtId="2" fontId="0" fillId="7" borderId="8" xfId="0" applyNumberFormat="1" applyFill="1" applyBorder="1" applyAlignment="1">
      <alignment horizontal="center" vertical="center"/>
    </xf>
    <xf numFmtId="0" fontId="2" fillId="0" borderId="0" xfId="0" applyFont="1"/>
    <xf numFmtId="0" fontId="5" fillId="0" borderId="9" xfId="0" applyFont="1" applyBorder="1" applyAlignment="1">
      <alignment horizontal="center" vertical="center"/>
    </xf>
    <xf numFmtId="0" fontId="5" fillId="0" borderId="2" xfId="0" applyFont="1" applyBorder="1" applyAlignment="1">
      <alignment horizontal="center" vertical="center"/>
    </xf>
    <xf numFmtId="0" fontId="6" fillId="0" borderId="0" xfId="0" applyFont="1" applyAlignment="1">
      <alignment horizontal="center"/>
    </xf>
    <xf numFmtId="2" fontId="0" fillId="5" borderId="3" xfId="0" applyNumberFormat="1" applyFill="1" applyBorder="1" applyAlignment="1">
      <alignment horizontal="center"/>
    </xf>
    <xf numFmtId="2" fontId="0" fillId="5" borderId="1" xfId="0" applyNumberFormat="1" applyFill="1" applyBorder="1" applyAlignment="1">
      <alignment horizontal="center"/>
    </xf>
    <xf numFmtId="2" fontId="0" fillId="5" borderId="4" xfId="0" applyNumberFormat="1" applyFill="1" applyBorder="1" applyAlignment="1">
      <alignment horizontal="center"/>
    </xf>
    <xf numFmtId="2" fontId="0" fillId="5" borderId="5" xfId="0" applyNumberFormat="1" applyFill="1" applyBorder="1" applyAlignment="1">
      <alignment horizontal="center"/>
    </xf>
    <xf numFmtId="2" fontId="0" fillId="5" borderId="9" xfId="0" applyNumberFormat="1" applyFill="1" applyBorder="1" applyAlignment="1">
      <alignment horizontal="center"/>
    </xf>
    <xf numFmtId="2" fontId="0" fillId="5" borderId="6" xfId="0" applyNumberFormat="1" applyFill="1" applyBorder="1" applyAlignment="1">
      <alignment horizontal="center"/>
    </xf>
    <xf numFmtId="2" fontId="0" fillId="5" borderId="7" xfId="0" applyNumberFormat="1" applyFill="1" applyBorder="1" applyAlignment="1">
      <alignment horizontal="center"/>
    </xf>
    <xf numFmtId="2" fontId="0" fillId="5" borderId="2" xfId="0" applyNumberFormat="1" applyFill="1" applyBorder="1" applyAlignment="1">
      <alignment horizontal="center"/>
    </xf>
    <xf numFmtId="2" fontId="0" fillId="5" borderId="8" xfId="0" applyNumberFormat="1" applyFill="1" applyBorder="1" applyAlignment="1">
      <alignment horizontal="center"/>
    </xf>
    <xf numFmtId="2" fontId="0" fillId="4" borderId="3" xfId="0" applyNumberFormat="1" applyFill="1" applyBorder="1" applyAlignment="1">
      <alignment horizontal="center"/>
    </xf>
    <xf numFmtId="2" fontId="0" fillId="4" borderId="1" xfId="0" applyNumberFormat="1" applyFill="1" applyBorder="1" applyAlignment="1">
      <alignment horizontal="center"/>
    </xf>
    <xf numFmtId="2" fontId="0" fillId="4" borderId="4" xfId="0" applyNumberFormat="1" applyFill="1" applyBorder="1" applyAlignment="1">
      <alignment horizontal="center"/>
    </xf>
    <xf numFmtId="2" fontId="0" fillId="4" borderId="5" xfId="0" applyNumberFormat="1" applyFill="1" applyBorder="1" applyAlignment="1">
      <alignment horizontal="center"/>
    </xf>
    <xf numFmtId="2" fontId="0" fillId="4" borderId="9" xfId="0" applyNumberFormat="1" applyFill="1" applyBorder="1" applyAlignment="1">
      <alignment horizontal="center"/>
    </xf>
    <xf numFmtId="2" fontId="0" fillId="4" borderId="6" xfId="0" applyNumberFormat="1" applyFill="1" applyBorder="1" applyAlignment="1">
      <alignment horizontal="center"/>
    </xf>
    <xf numFmtId="2" fontId="0" fillId="4" borderId="7" xfId="0" applyNumberFormat="1" applyFill="1" applyBorder="1" applyAlignment="1">
      <alignment horizontal="center"/>
    </xf>
    <xf numFmtId="2" fontId="0" fillId="4" borderId="2" xfId="0" applyNumberFormat="1" applyFill="1" applyBorder="1" applyAlignment="1">
      <alignment horizontal="center"/>
    </xf>
    <xf numFmtId="2" fontId="0" fillId="4" borderId="8" xfId="0" applyNumberFormat="1" applyFill="1" applyBorder="1" applyAlignment="1">
      <alignment horizontal="center"/>
    </xf>
    <xf numFmtId="2" fontId="0" fillId="3" borderId="3" xfId="0" applyNumberFormat="1" applyFill="1" applyBorder="1" applyAlignment="1">
      <alignment horizontal="center"/>
    </xf>
    <xf numFmtId="2" fontId="0" fillId="3" borderId="1" xfId="0" applyNumberFormat="1" applyFill="1" applyBorder="1" applyAlignment="1">
      <alignment horizontal="center"/>
    </xf>
    <xf numFmtId="2" fontId="0" fillId="3" borderId="4" xfId="0" applyNumberFormat="1" applyFill="1" applyBorder="1" applyAlignment="1">
      <alignment horizontal="center"/>
    </xf>
    <xf numFmtId="2" fontId="0" fillId="3" borderId="5" xfId="0" applyNumberFormat="1" applyFill="1" applyBorder="1" applyAlignment="1">
      <alignment horizontal="center"/>
    </xf>
    <xf numFmtId="2" fontId="0" fillId="3" borderId="9" xfId="0" applyNumberFormat="1" applyFill="1" applyBorder="1" applyAlignment="1">
      <alignment horizontal="center"/>
    </xf>
    <xf numFmtId="2" fontId="0" fillId="3" borderId="6" xfId="0" applyNumberFormat="1" applyFill="1" applyBorder="1" applyAlignment="1">
      <alignment horizontal="center"/>
    </xf>
    <xf numFmtId="2" fontId="0" fillId="3" borderId="7" xfId="0" applyNumberFormat="1" applyFill="1" applyBorder="1" applyAlignment="1">
      <alignment horizontal="center"/>
    </xf>
    <xf numFmtId="2" fontId="0" fillId="3" borderId="2" xfId="0" applyNumberFormat="1" applyFill="1" applyBorder="1" applyAlignment="1">
      <alignment horizontal="center"/>
    </xf>
    <xf numFmtId="2" fontId="0" fillId="3" borderId="8" xfId="0" applyNumberFormat="1" applyFill="1" applyBorder="1" applyAlignment="1">
      <alignment horizontal="center"/>
    </xf>
    <xf numFmtId="2" fontId="0" fillId="2" borderId="3" xfId="0" applyNumberFormat="1" applyFill="1" applyBorder="1" applyAlignment="1">
      <alignment horizontal="center"/>
    </xf>
    <xf numFmtId="2" fontId="0" fillId="2" borderId="1" xfId="0" applyNumberFormat="1" applyFill="1" applyBorder="1" applyAlignment="1">
      <alignment horizontal="center"/>
    </xf>
    <xf numFmtId="2" fontId="0" fillId="2" borderId="4" xfId="0" applyNumberFormat="1" applyFill="1" applyBorder="1" applyAlignment="1">
      <alignment horizontal="center"/>
    </xf>
    <xf numFmtId="2" fontId="0" fillId="2" borderId="5" xfId="0" applyNumberFormat="1" applyFill="1" applyBorder="1" applyAlignment="1">
      <alignment horizontal="center"/>
    </xf>
    <xf numFmtId="2" fontId="0" fillId="2" borderId="9" xfId="0" applyNumberFormat="1" applyFill="1" applyBorder="1" applyAlignment="1">
      <alignment horizontal="center"/>
    </xf>
    <xf numFmtId="2" fontId="0" fillId="2" borderId="6" xfId="0" applyNumberFormat="1" applyFill="1" applyBorder="1" applyAlignment="1">
      <alignment horizontal="center"/>
    </xf>
    <xf numFmtId="2" fontId="0" fillId="2" borderId="7" xfId="0" applyNumberFormat="1" applyFill="1" applyBorder="1" applyAlignment="1">
      <alignment horizontal="center"/>
    </xf>
    <xf numFmtId="2" fontId="0" fillId="2" borderId="2" xfId="0" applyNumberFormat="1" applyFill="1" applyBorder="1" applyAlignment="1">
      <alignment horizontal="center"/>
    </xf>
    <xf numFmtId="2" fontId="0" fillId="2" borderId="8" xfId="0" applyNumberFormat="1" applyFill="1" applyBorder="1" applyAlignment="1">
      <alignment horizontal="center"/>
    </xf>
    <xf numFmtId="2" fontId="0" fillId="6" borderId="3" xfId="0" applyNumberFormat="1" applyFill="1" applyBorder="1" applyAlignment="1">
      <alignment horizontal="center"/>
    </xf>
    <xf numFmtId="2" fontId="0" fillId="6" borderId="1" xfId="0" applyNumberFormat="1" applyFill="1" applyBorder="1" applyAlignment="1">
      <alignment horizontal="center"/>
    </xf>
    <xf numFmtId="2" fontId="0" fillId="6" borderId="4" xfId="0" applyNumberFormat="1" applyFill="1" applyBorder="1" applyAlignment="1">
      <alignment horizontal="center"/>
    </xf>
    <xf numFmtId="2" fontId="0" fillId="6" borderId="7" xfId="0" applyNumberFormat="1" applyFill="1" applyBorder="1" applyAlignment="1">
      <alignment horizontal="center"/>
    </xf>
    <xf numFmtId="2" fontId="0" fillId="6" borderId="2" xfId="0" applyNumberFormat="1" applyFill="1" applyBorder="1" applyAlignment="1">
      <alignment horizontal="center"/>
    </xf>
    <xf numFmtId="2" fontId="0" fillId="6" borderId="8" xfId="0" applyNumberFormat="1" applyFill="1" applyBorder="1" applyAlignment="1">
      <alignment horizontal="center"/>
    </xf>
    <xf numFmtId="2" fontId="0" fillId="8" borderId="3" xfId="0" applyNumberFormat="1" applyFill="1" applyBorder="1" applyAlignment="1">
      <alignment horizontal="center"/>
    </xf>
    <xf numFmtId="2" fontId="0" fillId="8" borderId="1" xfId="0" applyNumberFormat="1" applyFill="1" applyBorder="1" applyAlignment="1">
      <alignment horizontal="center"/>
    </xf>
    <xf numFmtId="2" fontId="0" fillId="8" borderId="4" xfId="0" applyNumberFormat="1" applyFill="1" applyBorder="1" applyAlignment="1">
      <alignment horizontal="center"/>
    </xf>
    <xf numFmtId="2" fontId="0" fillId="8" borderId="5" xfId="0" applyNumberFormat="1" applyFill="1" applyBorder="1" applyAlignment="1">
      <alignment horizontal="center"/>
    </xf>
    <xf numFmtId="2" fontId="0" fillId="8" borderId="9" xfId="0" applyNumberFormat="1" applyFill="1" applyBorder="1" applyAlignment="1">
      <alignment horizontal="center"/>
    </xf>
    <xf numFmtId="2" fontId="0" fillId="8" borderId="6" xfId="0" applyNumberFormat="1" applyFill="1" applyBorder="1" applyAlignment="1">
      <alignment horizontal="center"/>
    </xf>
    <xf numFmtId="2" fontId="0" fillId="8" borderId="7" xfId="0" applyNumberFormat="1" applyFill="1" applyBorder="1" applyAlignment="1">
      <alignment horizontal="center"/>
    </xf>
    <xf numFmtId="2" fontId="0" fillId="8" borderId="2" xfId="0" applyNumberFormat="1" applyFill="1" applyBorder="1" applyAlignment="1">
      <alignment horizontal="center"/>
    </xf>
    <xf numFmtId="2" fontId="0" fillId="8" borderId="8" xfId="0" applyNumberFormat="1" applyFill="1" applyBorder="1" applyAlignment="1">
      <alignment horizontal="center"/>
    </xf>
    <xf numFmtId="2" fontId="0" fillId="9" borderId="3" xfId="0" applyNumberFormat="1" applyFill="1" applyBorder="1" applyAlignment="1">
      <alignment horizontal="center"/>
    </xf>
    <xf numFmtId="2" fontId="0" fillId="9" borderId="1" xfId="0" applyNumberFormat="1" applyFill="1" applyBorder="1" applyAlignment="1">
      <alignment horizontal="center"/>
    </xf>
    <xf numFmtId="2" fontId="0" fillId="9" borderId="4" xfId="0" applyNumberFormat="1" applyFill="1" applyBorder="1" applyAlignment="1">
      <alignment horizontal="center"/>
    </xf>
    <xf numFmtId="2" fontId="0" fillId="9" borderId="5" xfId="0" applyNumberFormat="1" applyFill="1" applyBorder="1" applyAlignment="1">
      <alignment horizontal="center"/>
    </xf>
    <xf numFmtId="2" fontId="0" fillId="9" borderId="9" xfId="0" applyNumberFormat="1" applyFill="1" applyBorder="1" applyAlignment="1">
      <alignment horizontal="center"/>
    </xf>
    <xf numFmtId="2" fontId="0" fillId="9" borderId="6" xfId="0" applyNumberFormat="1" applyFill="1" applyBorder="1" applyAlignment="1">
      <alignment horizontal="center"/>
    </xf>
    <xf numFmtId="2" fontId="0" fillId="9" borderId="7" xfId="0" applyNumberFormat="1" applyFill="1" applyBorder="1" applyAlignment="1">
      <alignment horizontal="center"/>
    </xf>
    <xf numFmtId="2" fontId="0" fillId="9" borderId="2" xfId="0" applyNumberFormat="1" applyFill="1" applyBorder="1" applyAlignment="1">
      <alignment horizontal="center"/>
    </xf>
    <xf numFmtId="2" fontId="0" fillId="9" borderId="8" xfId="0" applyNumberFormat="1" applyFill="1" applyBorder="1" applyAlignment="1">
      <alignment horizontal="center"/>
    </xf>
    <xf numFmtId="2" fontId="0" fillId="7" borderId="3" xfId="0" applyNumberFormat="1" applyFill="1" applyBorder="1" applyAlignment="1">
      <alignment horizontal="center"/>
    </xf>
    <xf numFmtId="2" fontId="0" fillId="7" borderId="1" xfId="0" applyNumberFormat="1" applyFill="1" applyBorder="1" applyAlignment="1">
      <alignment horizontal="center"/>
    </xf>
    <xf numFmtId="2" fontId="0" fillId="7" borderId="4" xfId="0" applyNumberFormat="1" applyFill="1" applyBorder="1" applyAlignment="1">
      <alignment horizontal="center"/>
    </xf>
    <xf numFmtId="2" fontId="0" fillId="7" borderId="5" xfId="0" applyNumberFormat="1" applyFill="1" applyBorder="1" applyAlignment="1">
      <alignment horizontal="center"/>
    </xf>
    <xf numFmtId="2" fontId="0" fillId="7" borderId="9" xfId="0" applyNumberFormat="1" applyFill="1" applyBorder="1" applyAlignment="1">
      <alignment horizontal="center"/>
    </xf>
    <xf numFmtId="2" fontId="0" fillId="7" borderId="6" xfId="0" applyNumberFormat="1" applyFill="1" applyBorder="1" applyAlignment="1">
      <alignment horizontal="center"/>
    </xf>
    <xf numFmtId="2" fontId="0" fillId="7" borderId="7" xfId="0" applyNumberFormat="1" applyFill="1" applyBorder="1" applyAlignment="1">
      <alignment horizontal="center"/>
    </xf>
    <xf numFmtId="2" fontId="0" fillId="7" borderId="2" xfId="0" applyNumberFormat="1" applyFill="1" applyBorder="1" applyAlignment="1">
      <alignment horizontal="center"/>
    </xf>
    <xf numFmtId="2" fontId="0" fillId="7" borderId="8" xfId="0" applyNumberFormat="1" applyFill="1" applyBorder="1" applyAlignment="1">
      <alignment horizontal="center"/>
    </xf>
    <xf numFmtId="0" fontId="0" fillId="10" borderId="0" xfId="0" applyFill="1"/>
    <xf numFmtId="0" fontId="1" fillId="10" borderId="0" xfId="0" applyFont="1" applyFill="1" applyAlignment="1">
      <alignment horizontal="center"/>
    </xf>
    <xf numFmtId="0" fontId="0" fillId="10" borderId="0" xfId="0" applyFill="1" applyAlignment="1">
      <alignment horizontal="center" vertical="center"/>
    </xf>
    <xf numFmtId="0" fontId="1" fillId="11" borderId="1" xfId="0" applyFont="1" applyFill="1" applyBorder="1" applyAlignment="1">
      <alignment horizontal="center" vertical="center"/>
    </xf>
    <xf numFmtId="0" fontId="5" fillId="11" borderId="9" xfId="0" applyFont="1" applyFill="1" applyBorder="1" applyAlignment="1">
      <alignment horizontal="center" vertical="center"/>
    </xf>
    <xf numFmtId="0" fontId="5" fillId="11" borderId="2" xfId="0" applyFont="1" applyFill="1" applyBorder="1" applyAlignment="1">
      <alignment horizontal="center" vertical="center"/>
    </xf>
    <xf numFmtId="0" fontId="1" fillId="10" borderId="0" xfId="0" applyFont="1" applyFill="1"/>
    <xf numFmtId="0" fontId="1" fillId="0" borderId="0" xfId="0" applyFont="1"/>
    <xf numFmtId="0" fontId="7" fillId="10" borderId="0" xfId="0" applyFont="1" applyFill="1" applyAlignment="1">
      <alignment horizontal="center"/>
    </xf>
    <xf numFmtId="0" fontId="10" fillId="0" borderId="0" xfId="0" applyFont="1" applyAlignment="1">
      <alignment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9" xfId="0"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0" fillId="0" borderId="0" xfId="0" applyFont="1" applyAlignment="1">
      <alignment horizontal="left" vertical="top" wrapText="1"/>
    </xf>
    <xf numFmtId="0" fontId="1" fillId="8" borderId="1"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7" borderId="9"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1" fillId="11" borderId="1" xfId="0" applyFont="1" applyFill="1" applyBorder="1" applyAlignment="1">
      <alignment horizontal="center" vertical="center"/>
    </xf>
    <xf numFmtId="0" fontId="1" fillId="11" borderId="2" xfId="0" applyFont="1" applyFill="1" applyBorder="1" applyAlignment="1">
      <alignment horizontal="center" vertical="center"/>
    </xf>
    <xf numFmtId="0" fontId="0" fillId="10" borderId="1" xfId="0" applyFill="1" applyBorder="1" applyAlignment="1">
      <alignment horizontal="left" vertical="top" wrapText="1"/>
    </xf>
    <xf numFmtId="0" fontId="0" fillId="10" borderId="9" xfId="0" applyFill="1" applyBorder="1" applyAlignment="1">
      <alignment horizontal="left" vertical="top" wrapText="1"/>
    </xf>
    <xf numFmtId="0" fontId="0" fillId="10" borderId="2" xfId="0" applyFill="1" applyBorder="1" applyAlignment="1">
      <alignment horizontal="left" vertical="top" wrapText="1"/>
    </xf>
    <xf numFmtId="0" fontId="11" fillId="0" borderId="1" xfId="0" applyFont="1" applyBorder="1" applyAlignment="1">
      <alignment horizontal="left" vertical="center" wrapText="1"/>
    </xf>
    <xf numFmtId="0" fontId="11" fillId="0" borderId="9" xfId="0" applyFont="1" applyBorder="1" applyAlignment="1">
      <alignment horizontal="left" vertical="center" wrapText="1"/>
    </xf>
    <xf numFmtId="0" fontId="11" fillId="0" borderId="2" xfId="0" applyFont="1" applyBorder="1" applyAlignment="1">
      <alignment horizontal="left" vertical="center" wrapText="1"/>
    </xf>
    <xf numFmtId="0" fontId="1" fillId="11"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2" xfId="0" applyFont="1" applyFill="1" applyBorder="1" applyAlignment="1">
      <alignment horizontal="center"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314326</xdr:colOff>
      <xdr:row>25</xdr:row>
      <xdr:rowOff>133350</xdr:rowOff>
    </xdr:from>
    <xdr:to>
      <xdr:col>0</xdr:col>
      <xdr:colOff>323850</xdr:colOff>
      <xdr:row>34</xdr:row>
      <xdr:rowOff>0</xdr:rowOff>
    </xdr:to>
    <xdr:cxnSp macro="">
      <xdr:nvCxnSpPr>
        <xdr:cNvPr id="2" name="Gerade Verbindung mit Pfeil 1">
          <a:extLst>
            <a:ext uri="{FF2B5EF4-FFF2-40B4-BE49-F238E27FC236}">
              <a16:creationId xmlns:a16="http://schemas.microsoft.com/office/drawing/2014/main" id="{5128AF7B-22AD-493A-BCEF-F3294702BD93}"/>
            </a:ext>
          </a:extLst>
        </xdr:cNvPr>
        <xdr:cNvCxnSpPr/>
      </xdr:nvCxnSpPr>
      <xdr:spPr>
        <a:xfrm>
          <a:off x="314326" y="4953000"/>
          <a:ext cx="9524" cy="1609725"/>
        </a:xfrm>
        <a:prstGeom prst="straightConnector1">
          <a:avLst/>
        </a:prstGeom>
        <a:ln w="7620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295275</xdr:colOff>
      <xdr:row>3</xdr:row>
      <xdr:rowOff>38100</xdr:rowOff>
    </xdr:from>
    <xdr:to>
      <xdr:col>0</xdr:col>
      <xdr:colOff>314326</xdr:colOff>
      <xdr:row>21</xdr:row>
      <xdr:rowOff>114301</xdr:rowOff>
    </xdr:to>
    <xdr:cxnSp macro="">
      <xdr:nvCxnSpPr>
        <xdr:cNvPr id="3" name="Gerade Verbindung mit Pfeil 2">
          <a:extLst>
            <a:ext uri="{FF2B5EF4-FFF2-40B4-BE49-F238E27FC236}">
              <a16:creationId xmlns:a16="http://schemas.microsoft.com/office/drawing/2014/main" id="{4B0868ED-7AE0-41A1-B295-E3E232A2B9AD}"/>
            </a:ext>
          </a:extLst>
        </xdr:cNvPr>
        <xdr:cNvCxnSpPr/>
      </xdr:nvCxnSpPr>
      <xdr:spPr>
        <a:xfrm flipH="1" flipV="1">
          <a:off x="295275" y="628650"/>
          <a:ext cx="19051" cy="3524251"/>
        </a:xfrm>
        <a:prstGeom prst="straightConnector1">
          <a:avLst/>
        </a:prstGeom>
        <a:ln w="76200">
          <a:solidFill>
            <a:srgbClr val="00B050"/>
          </a:solidFill>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314326</xdr:colOff>
      <xdr:row>25</xdr:row>
      <xdr:rowOff>133350</xdr:rowOff>
    </xdr:from>
    <xdr:to>
      <xdr:col>0</xdr:col>
      <xdr:colOff>323850</xdr:colOff>
      <xdr:row>34</xdr:row>
      <xdr:rowOff>0</xdr:rowOff>
    </xdr:to>
    <xdr:cxnSp macro="">
      <xdr:nvCxnSpPr>
        <xdr:cNvPr id="3" name="Gerade Verbindung mit Pfeil 2">
          <a:extLst>
            <a:ext uri="{FF2B5EF4-FFF2-40B4-BE49-F238E27FC236}">
              <a16:creationId xmlns:a16="http://schemas.microsoft.com/office/drawing/2014/main" id="{88A59CA3-6462-4099-B895-1130CD0EB830}"/>
            </a:ext>
          </a:extLst>
        </xdr:cNvPr>
        <xdr:cNvCxnSpPr/>
      </xdr:nvCxnSpPr>
      <xdr:spPr>
        <a:xfrm>
          <a:off x="314326" y="4953000"/>
          <a:ext cx="9524" cy="1609725"/>
        </a:xfrm>
        <a:prstGeom prst="straightConnector1">
          <a:avLst/>
        </a:prstGeom>
        <a:ln w="7620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295275</xdr:colOff>
      <xdr:row>3</xdr:row>
      <xdr:rowOff>38100</xdr:rowOff>
    </xdr:from>
    <xdr:to>
      <xdr:col>0</xdr:col>
      <xdr:colOff>314326</xdr:colOff>
      <xdr:row>21</xdr:row>
      <xdr:rowOff>114301</xdr:rowOff>
    </xdr:to>
    <xdr:cxnSp macro="">
      <xdr:nvCxnSpPr>
        <xdr:cNvPr id="4" name="Gerade Verbindung mit Pfeil 3">
          <a:extLst>
            <a:ext uri="{FF2B5EF4-FFF2-40B4-BE49-F238E27FC236}">
              <a16:creationId xmlns:a16="http://schemas.microsoft.com/office/drawing/2014/main" id="{4C846ACB-4170-4A25-AF80-F889B7375B68}"/>
            </a:ext>
          </a:extLst>
        </xdr:cNvPr>
        <xdr:cNvCxnSpPr/>
      </xdr:nvCxnSpPr>
      <xdr:spPr>
        <a:xfrm flipH="1" flipV="1">
          <a:off x="295275" y="628650"/>
          <a:ext cx="19051" cy="3524251"/>
        </a:xfrm>
        <a:prstGeom prst="straightConnector1">
          <a:avLst/>
        </a:prstGeom>
        <a:ln w="76200">
          <a:solidFill>
            <a:srgbClr val="00B050"/>
          </a:solidFill>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704851</xdr:colOff>
      <xdr:row>25</xdr:row>
      <xdr:rowOff>104775</xdr:rowOff>
    </xdr:from>
    <xdr:to>
      <xdr:col>0</xdr:col>
      <xdr:colOff>714375</xdr:colOff>
      <xdr:row>33</xdr:row>
      <xdr:rowOff>171450</xdr:rowOff>
    </xdr:to>
    <xdr:cxnSp macro="">
      <xdr:nvCxnSpPr>
        <xdr:cNvPr id="2" name="Gerade Verbindung mit Pfeil 1">
          <a:extLst>
            <a:ext uri="{FF2B5EF4-FFF2-40B4-BE49-F238E27FC236}">
              <a16:creationId xmlns:a16="http://schemas.microsoft.com/office/drawing/2014/main" id="{04BD7DCE-5204-4DB8-8B9B-35D0114C7291}"/>
            </a:ext>
          </a:extLst>
        </xdr:cNvPr>
        <xdr:cNvCxnSpPr/>
      </xdr:nvCxnSpPr>
      <xdr:spPr>
        <a:xfrm>
          <a:off x="704851" y="4924425"/>
          <a:ext cx="9524" cy="1609725"/>
        </a:xfrm>
        <a:prstGeom prst="straightConnector1">
          <a:avLst/>
        </a:prstGeom>
        <a:ln w="7620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695325</xdr:colOff>
      <xdr:row>3</xdr:row>
      <xdr:rowOff>47625</xdr:rowOff>
    </xdr:from>
    <xdr:to>
      <xdr:col>0</xdr:col>
      <xdr:colOff>714376</xdr:colOff>
      <xdr:row>21</xdr:row>
      <xdr:rowOff>123826</xdr:rowOff>
    </xdr:to>
    <xdr:cxnSp macro="">
      <xdr:nvCxnSpPr>
        <xdr:cNvPr id="3" name="Gerade Verbindung mit Pfeil 2">
          <a:extLst>
            <a:ext uri="{FF2B5EF4-FFF2-40B4-BE49-F238E27FC236}">
              <a16:creationId xmlns:a16="http://schemas.microsoft.com/office/drawing/2014/main" id="{80D1FB45-41BA-4FF4-956C-9C3137ED8740}"/>
            </a:ext>
          </a:extLst>
        </xdr:cNvPr>
        <xdr:cNvCxnSpPr/>
      </xdr:nvCxnSpPr>
      <xdr:spPr>
        <a:xfrm flipH="1" flipV="1">
          <a:off x="695325" y="638175"/>
          <a:ext cx="19051" cy="3524251"/>
        </a:xfrm>
        <a:prstGeom prst="straightConnector1">
          <a:avLst/>
        </a:prstGeom>
        <a:ln w="76200">
          <a:solidFill>
            <a:srgbClr val="00B05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209549</xdr:colOff>
      <xdr:row>9</xdr:row>
      <xdr:rowOff>171449</xdr:rowOff>
    </xdr:from>
    <xdr:to>
      <xdr:col>0</xdr:col>
      <xdr:colOff>533402</xdr:colOff>
      <xdr:row>13</xdr:row>
      <xdr:rowOff>38099</xdr:rowOff>
    </xdr:to>
    <xdr:sp macro="" textlink="">
      <xdr:nvSpPr>
        <xdr:cNvPr id="4" name="Textfeld 3">
          <a:extLst>
            <a:ext uri="{FF2B5EF4-FFF2-40B4-BE49-F238E27FC236}">
              <a16:creationId xmlns:a16="http://schemas.microsoft.com/office/drawing/2014/main" id="{182ACD84-1A8C-4847-A91D-6089695671A3}"/>
            </a:ext>
          </a:extLst>
        </xdr:cNvPr>
        <xdr:cNvSpPr txBox="1"/>
      </xdr:nvSpPr>
      <xdr:spPr>
        <a:xfrm rot="16200000">
          <a:off x="52388" y="2062160"/>
          <a:ext cx="638175" cy="323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800" b="1"/>
            <a:t>Fett</a:t>
          </a:r>
        </a:p>
      </xdr:txBody>
    </xdr:sp>
    <xdr:clientData/>
  </xdr:twoCellAnchor>
  <xdr:twoCellAnchor>
    <xdr:from>
      <xdr:col>0</xdr:col>
      <xdr:colOff>238127</xdr:colOff>
      <xdr:row>26</xdr:row>
      <xdr:rowOff>85726</xdr:rowOff>
    </xdr:from>
    <xdr:to>
      <xdr:col>0</xdr:col>
      <xdr:colOff>647706</xdr:colOff>
      <xdr:row>31</xdr:row>
      <xdr:rowOff>19052</xdr:rowOff>
    </xdr:to>
    <xdr:sp macro="" textlink="">
      <xdr:nvSpPr>
        <xdr:cNvPr id="5" name="Textfeld 4">
          <a:extLst>
            <a:ext uri="{FF2B5EF4-FFF2-40B4-BE49-F238E27FC236}">
              <a16:creationId xmlns:a16="http://schemas.microsoft.com/office/drawing/2014/main" id="{7448FC0D-E353-45E2-A982-D94ACF29F43C}"/>
            </a:ext>
          </a:extLst>
        </xdr:cNvPr>
        <xdr:cNvSpPr txBox="1"/>
      </xdr:nvSpPr>
      <xdr:spPr>
        <a:xfrm rot="16200000">
          <a:off x="-9521" y="5343524"/>
          <a:ext cx="904876" cy="4095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800" b="1"/>
            <a:t>Mager</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99F88-6D98-4D90-AC90-53A3F5B2F220}">
  <dimension ref="A1:E34"/>
  <sheetViews>
    <sheetView workbookViewId="0">
      <selection activeCell="L13" sqref="L13"/>
    </sheetView>
  </sheetViews>
  <sheetFormatPr baseColWidth="10" defaultRowHeight="15"/>
  <cols>
    <col min="2" max="2" width="11.42578125" style="1"/>
    <col min="3" max="3" width="15" style="1" customWidth="1"/>
    <col min="4" max="4" width="13.7109375" style="1" customWidth="1"/>
    <col min="5" max="5" width="32.85546875" customWidth="1"/>
  </cols>
  <sheetData>
    <row r="1" spans="2:5" ht="15.75" thickBot="1"/>
    <row r="2" spans="2:5">
      <c r="B2" s="148" t="s">
        <v>10</v>
      </c>
      <c r="C2" s="3" t="s">
        <v>0</v>
      </c>
      <c r="D2" s="3" t="s">
        <v>1</v>
      </c>
    </row>
    <row r="3" spans="2:5" ht="15.75" thickBot="1">
      <c r="B3" s="149"/>
      <c r="C3" s="63" t="s">
        <v>11</v>
      </c>
      <c r="D3" s="64" t="s">
        <v>12</v>
      </c>
    </row>
    <row r="4" spans="2:5" ht="15" customHeight="1">
      <c r="B4" s="66">
        <v>0.6</v>
      </c>
      <c r="C4" s="67">
        <f>B4*14.7</f>
        <v>8.8199999999999985</v>
      </c>
      <c r="D4" s="68">
        <f>B4*6.5</f>
        <v>3.9</v>
      </c>
      <c r="E4" s="145" t="s">
        <v>14</v>
      </c>
    </row>
    <row r="5" spans="2:5">
      <c r="B5" s="69">
        <v>0.62</v>
      </c>
      <c r="C5" s="70">
        <f t="shared" ref="C5:C34" si="0">B5*14.7</f>
        <v>9.113999999999999</v>
      </c>
      <c r="D5" s="71">
        <f t="shared" ref="D5:D34" si="1">B5*6.5</f>
        <v>4.03</v>
      </c>
      <c r="E5" s="147"/>
    </row>
    <row r="6" spans="2:5">
      <c r="B6" s="69">
        <v>0.64</v>
      </c>
      <c r="C6" s="70">
        <f t="shared" si="0"/>
        <v>9.4079999999999995</v>
      </c>
      <c r="D6" s="71">
        <f t="shared" si="1"/>
        <v>4.16</v>
      </c>
      <c r="E6" s="147"/>
    </row>
    <row r="7" spans="2:5">
      <c r="B7" s="69">
        <v>0.66</v>
      </c>
      <c r="C7" s="70">
        <f t="shared" si="0"/>
        <v>9.702</v>
      </c>
      <c r="D7" s="71">
        <f t="shared" si="1"/>
        <v>4.29</v>
      </c>
      <c r="E7" s="147"/>
    </row>
    <row r="8" spans="2:5">
      <c r="B8" s="69">
        <v>0.68</v>
      </c>
      <c r="C8" s="70">
        <f t="shared" si="0"/>
        <v>9.9960000000000004</v>
      </c>
      <c r="D8" s="71">
        <f t="shared" si="1"/>
        <v>4.42</v>
      </c>
      <c r="E8" s="147"/>
    </row>
    <row r="9" spans="2:5">
      <c r="B9" s="69">
        <v>0.7</v>
      </c>
      <c r="C9" s="70">
        <f t="shared" si="0"/>
        <v>10.29</v>
      </c>
      <c r="D9" s="71">
        <f t="shared" si="1"/>
        <v>4.55</v>
      </c>
      <c r="E9" s="147"/>
    </row>
    <row r="10" spans="2:5">
      <c r="B10" s="69">
        <v>0.72</v>
      </c>
      <c r="C10" s="70">
        <f t="shared" si="0"/>
        <v>10.584</v>
      </c>
      <c r="D10" s="71">
        <f t="shared" si="1"/>
        <v>4.68</v>
      </c>
      <c r="E10" s="147"/>
    </row>
    <row r="11" spans="2:5">
      <c r="B11" s="69">
        <v>0.74</v>
      </c>
      <c r="C11" s="70">
        <f t="shared" si="0"/>
        <v>10.878</v>
      </c>
      <c r="D11" s="71">
        <f t="shared" si="1"/>
        <v>4.8099999999999996</v>
      </c>
      <c r="E11" s="147"/>
    </row>
    <row r="12" spans="2:5">
      <c r="B12" s="69">
        <v>0.76</v>
      </c>
      <c r="C12" s="70">
        <f t="shared" si="0"/>
        <v>11.171999999999999</v>
      </c>
      <c r="D12" s="71">
        <f t="shared" si="1"/>
        <v>4.9400000000000004</v>
      </c>
      <c r="E12" s="147"/>
    </row>
    <row r="13" spans="2:5" ht="15.75" thickBot="1">
      <c r="B13" s="72">
        <v>0.78</v>
      </c>
      <c r="C13" s="73">
        <f t="shared" si="0"/>
        <v>11.465999999999999</v>
      </c>
      <c r="D13" s="74">
        <f t="shared" si="1"/>
        <v>5.07</v>
      </c>
      <c r="E13" s="146"/>
    </row>
    <row r="14" spans="2:5" ht="15" customHeight="1">
      <c r="B14" s="75">
        <v>0.8</v>
      </c>
      <c r="C14" s="76">
        <f t="shared" si="0"/>
        <v>11.76</v>
      </c>
      <c r="D14" s="77">
        <f t="shared" si="1"/>
        <v>5.2</v>
      </c>
      <c r="E14" s="145" t="s">
        <v>4</v>
      </c>
    </row>
    <row r="15" spans="2:5">
      <c r="B15" s="78">
        <v>0.82</v>
      </c>
      <c r="C15" s="79">
        <f t="shared" si="0"/>
        <v>12.053999999999998</v>
      </c>
      <c r="D15" s="80">
        <f t="shared" si="1"/>
        <v>5.33</v>
      </c>
      <c r="E15" s="147"/>
    </row>
    <row r="16" spans="2:5">
      <c r="B16" s="78">
        <v>0.84</v>
      </c>
      <c r="C16" s="79">
        <f t="shared" si="0"/>
        <v>12.347999999999999</v>
      </c>
      <c r="D16" s="80">
        <f t="shared" si="1"/>
        <v>5.46</v>
      </c>
      <c r="E16" s="147"/>
    </row>
    <row r="17" spans="1:5">
      <c r="B17" s="78">
        <v>0.86</v>
      </c>
      <c r="C17" s="79">
        <f t="shared" si="0"/>
        <v>12.641999999999999</v>
      </c>
      <c r="D17" s="80">
        <f t="shared" si="1"/>
        <v>5.59</v>
      </c>
      <c r="E17" s="147"/>
    </row>
    <row r="18" spans="1:5" ht="15.75" thickBot="1">
      <c r="B18" s="81">
        <v>0.88</v>
      </c>
      <c r="C18" s="82">
        <f t="shared" si="0"/>
        <v>12.936</v>
      </c>
      <c r="D18" s="83">
        <f t="shared" si="1"/>
        <v>5.72</v>
      </c>
      <c r="E18" s="146"/>
    </row>
    <row r="19" spans="1:5">
      <c r="B19" s="84">
        <v>0.9</v>
      </c>
      <c r="C19" s="85">
        <f t="shared" si="0"/>
        <v>13.23</v>
      </c>
      <c r="D19" s="86">
        <f t="shared" si="1"/>
        <v>5.8500000000000005</v>
      </c>
      <c r="E19" s="145" t="s">
        <v>5</v>
      </c>
    </row>
    <row r="20" spans="1:5">
      <c r="B20" s="87">
        <v>0.92</v>
      </c>
      <c r="C20" s="88">
        <f t="shared" si="0"/>
        <v>13.523999999999999</v>
      </c>
      <c r="D20" s="89">
        <f t="shared" si="1"/>
        <v>5.98</v>
      </c>
      <c r="E20" s="147"/>
    </row>
    <row r="21" spans="1:5">
      <c r="B21" s="87">
        <v>0.94</v>
      </c>
      <c r="C21" s="88">
        <f t="shared" si="0"/>
        <v>13.817999999999998</v>
      </c>
      <c r="D21" s="89">
        <f t="shared" si="1"/>
        <v>6.1099999999999994</v>
      </c>
      <c r="E21" s="147"/>
    </row>
    <row r="22" spans="1:5" ht="15.75" thickBot="1">
      <c r="B22" s="90">
        <v>0.96</v>
      </c>
      <c r="C22" s="91">
        <f t="shared" si="0"/>
        <v>14.111999999999998</v>
      </c>
      <c r="D22" s="92">
        <f t="shared" si="1"/>
        <v>6.24</v>
      </c>
      <c r="E22" s="146"/>
    </row>
    <row r="23" spans="1:5">
      <c r="A23" s="2" t="s">
        <v>2</v>
      </c>
      <c r="B23" s="93">
        <v>0.98</v>
      </c>
      <c r="C23" s="94">
        <f t="shared" si="0"/>
        <v>14.405999999999999</v>
      </c>
      <c r="D23" s="95">
        <f t="shared" si="1"/>
        <v>6.37</v>
      </c>
      <c r="E23" s="145" t="s">
        <v>9</v>
      </c>
    </row>
    <row r="24" spans="1:5">
      <c r="A24" s="65" t="s">
        <v>13</v>
      </c>
      <c r="B24" s="96">
        <v>1</v>
      </c>
      <c r="C24" s="97">
        <f t="shared" si="0"/>
        <v>14.7</v>
      </c>
      <c r="D24" s="98">
        <f t="shared" si="1"/>
        <v>6.5</v>
      </c>
      <c r="E24" s="147"/>
    </row>
    <row r="25" spans="1:5" ht="15.75" thickBot="1">
      <c r="A25" s="2" t="s">
        <v>3</v>
      </c>
      <c r="B25" s="99">
        <v>1.02</v>
      </c>
      <c r="C25" s="100">
        <f t="shared" si="0"/>
        <v>14.994</v>
      </c>
      <c r="D25" s="101">
        <f t="shared" si="1"/>
        <v>6.63</v>
      </c>
      <c r="E25" s="146"/>
    </row>
    <row r="26" spans="1:5">
      <c r="B26" s="66">
        <v>1.04</v>
      </c>
      <c r="C26" s="67">
        <f t="shared" si="0"/>
        <v>15.288</v>
      </c>
      <c r="D26" s="68">
        <f t="shared" si="1"/>
        <v>6.76</v>
      </c>
      <c r="E26" s="145" t="s">
        <v>6</v>
      </c>
    </row>
    <row r="27" spans="1:5" ht="15.75" thickBot="1">
      <c r="B27" s="72">
        <v>1.06</v>
      </c>
      <c r="C27" s="73">
        <f t="shared" si="0"/>
        <v>15.582000000000001</v>
      </c>
      <c r="D27" s="74">
        <f t="shared" si="1"/>
        <v>6.8900000000000006</v>
      </c>
      <c r="E27" s="146"/>
    </row>
    <row r="28" spans="1:5">
      <c r="B28" s="102">
        <v>1.08</v>
      </c>
      <c r="C28" s="103">
        <f t="shared" si="0"/>
        <v>15.875999999999999</v>
      </c>
      <c r="D28" s="104">
        <f t="shared" si="1"/>
        <v>7.0200000000000005</v>
      </c>
      <c r="E28" s="145" t="s">
        <v>7</v>
      </c>
    </row>
    <row r="29" spans="1:5" ht="15.75" thickBot="1">
      <c r="B29" s="105">
        <v>1.1000000000000001</v>
      </c>
      <c r="C29" s="106">
        <f t="shared" si="0"/>
        <v>16.170000000000002</v>
      </c>
      <c r="D29" s="107">
        <f t="shared" si="1"/>
        <v>7.15</v>
      </c>
      <c r="E29" s="146"/>
    </row>
    <row r="30" spans="1:5">
      <c r="B30" s="108">
        <v>1.1200000000000001</v>
      </c>
      <c r="C30" s="109">
        <f t="shared" si="0"/>
        <v>16.464000000000002</v>
      </c>
      <c r="D30" s="110">
        <f t="shared" si="1"/>
        <v>7.2800000000000011</v>
      </c>
      <c r="E30" s="145" t="s">
        <v>8</v>
      </c>
    </row>
    <row r="31" spans="1:5">
      <c r="B31" s="111">
        <v>1.1399999999999999</v>
      </c>
      <c r="C31" s="112">
        <f t="shared" si="0"/>
        <v>16.757999999999999</v>
      </c>
      <c r="D31" s="113">
        <f t="shared" si="1"/>
        <v>7.4099999999999993</v>
      </c>
      <c r="E31" s="147"/>
    </row>
    <row r="32" spans="1:5">
      <c r="B32" s="111">
        <v>1.1599999999999999</v>
      </c>
      <c r="C32" s="112">
        <f t="shared" si="0"/>
        <v>17.052</v>
      </c>
      <c r="D32" s="113">
        <f t="shared" si="1"/>
        <v>7.5399999999999991</v>
      </c>
      <c r="E32" s="147"/>
    </row>
    <row r="33" spans="2:5">
      <c r="B33" s="111">
        <v>1.18</v>
      </c>
      <c r="C33" s="112">
        <f t="shared" si="0"/>
        <v>17.345999999999997</v>
      </c>
      <c r="D33" s="113">
        <f t="shared" si="1"/>
        <v>7.67</v>
      </c>
      <c r="E33" s="147"/>
    </row>
    <row r="34" spans="2:5" ht="15.75" thickBot="1">
      <c r="B34" s="114">
        <v>1.2</v>
      </c>
      <c r="C34" s="115">
        <f t="shared" si="0"/>
        <v>17.639999999999997</v>
      </c>
      <c r="D34" s="116">
        <f t="shared" si="1"/>
        <v>7.8</v>
      </c>
      <c r="E34" s="146"/>
    </row>
  </sheetData>
  <mergeCells count="8">
    <mergeCell ref="E28:E29"/>
    <mergeCell ref="E30:E34"/>
    <mergeCell ref="B2:B3"/>
    <mergeCell ref="E4:E13"/>
    <mergeCell ref="E14:E18"/>
    <mergeCell ref="E19:E22"/>
    <mergeCell ref="E23:E25"/>
    <mergeCell ref="E26:E27"/>
  </mergeCells>
  <pageMargins left="0.7" right="0.7" top="0.78740157499999996" bottom="0.78740157499999996"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759FF-F0EF-4D39-8C60-D6B2AF230F5B}">
  <dimension ref="A1:E34"/>
  <sheetViews>
    <sheetView workbookViewId="0">
      <selection activeCell="E4" sqref="E4:E13"/>
    </sheetView>
  </sheetViews>
  <sheetFormatPr baseColWidth="10" defaultRowHeight="15"/>
  <cols>
    <col min="2" max="2" width="11.42578125" style="1"/>
    <col min="3" max="3" width="15" style="1" customWidth="1"/>
    <col min="4" max="4" width="13.7109375" style="1" customWidth="1"/>
    <col min="5" max="5" width="32.85546875" customWidth="1"/>
  </cols>
  <sheetData>
    <row r="1" spans="2:5" ht="15.75" thickBot="1"/>
    <row r="2" spans="2:5">
      <c r="B2" s="148" t="s">
        <v>10</v>
      </c>
      <c r="C2" s="3" t="s">
        <v>0</v>
      </c>
      <c r="D2" s="3" t="s">
        <v>1</v>
      </c>
    </row>
    <row r="3" spans="2:5" ht="15.75" thickBot="1">
      <c r="B3" s="149"/>
      <c r="C3" s="63" t="s">
        <v>11</v>
      </c>
      <c r="D3" s="64" t="s">
        <v>12</v>
      </c>
    </row>
    <row r="4" spans="2:5">
      <c r="B4" s="66">
        <v>0.6</v>
      </c>
      <c r="C4" s="67">
        <f>B4*14.7</f>
        <v>8.8199999999999985</v>
      </c>
      <c r="D4" s="68">
        <f>B4*6.5</f>
        <v>3.9</v>
      </c>
      <c r="E4" s="145" t="s">
        <v>14</v>
      </c>
    </row>
    <row r="5" spans="2:5">
      <c r="B5" s="69">
        <v>0.62</v>
      </c>
      <c r="C5" s="70">
        <f t="shared" ref="C5:C34" si="0">B5*14.7</f>
        <v>9.113999999999999</v>
      </c>
      <c r="D5" s="71">
        <f t="shared" ref="D5:D34" si="1">B5*6.5</f>
        <v>4.03</v>
      </c>
      <c r="E5" s="147"/>
    </row>
    <row r="6" spans="2:5">
      <c r="B6" s="69">
        <v>0.64</v>
      </c>
      <c r="C6" s="70">
        <f t="shared" si="0"/>
        <v>9.4079999999999995</v>
      </c>
      <c r="D6" s="71">
        <f t="shared" si="1"/>
        <v>4.16</v>
      </c>
      <c r="E6" s="147"/>
    </row>
    <row r="7" spans="2:5">
      <c r="B7" s="69">
        <v>0.66</v>
      </c>
      <c r="C7" s="70">
        <f t="shared" si="0"/>
        <v>9.702</v>
      </c>
      <c r="D7" s="71">
        <f t="shared" si="1"/>
        <v>4.29</v>
      </c>
      <c r="E7" s="147"/>
    </row>
    <row r="8" spans="2:5">
      <c r="B8" s="69">
        <v>0.68</v>
      </c>
      <c r="C8" s="70">
        <f t="shared" si="0"/>
        <v>9.9960000000000004</v>
      </c>
      <c r="D8" s="71">
        <f t="shared" si="1"/>
        <v>4.42</v>
      </c>
      <c r="E8" s="147"/>
    </row>
    <row r="9" spans="2:5">
      <c r="B9" s="69">
        <v>0.7</v>
      </c>
      <c r="C9" s="70">
        <f t="shared" si="0"/>
        <v>10.29</v>
      </c>
      <c r="D9" s="71">
        <f t="shared" si="1"/>
        <v>4.55</v>
      </c>
      <c r="E9" s="147"/>
    </row>
    <row r="10" spans="2:5">
      <c r="B10" s="69">
        <v>0.72</v>
      </c>
      <c r="C10" s="70">
        <f t="shared" si="0"/>
        <v>10.584</v>
      </c>
      <c r="D10" s="71">
        <f t="shared" si="1"/>
        <v>4.68</v>
      </c>
      <c r="E10" s="147"/>
    </row>
    <row r="11" spans="2:5">
      <c r="B11" s="69">
        <v>0.74</v>
      </c>
      <c r="C11" s="70">
        <f t="shared" si="0"/>
        <v>10.878</v>
      </c>
      <c r="D11" s="71">
        <f t="shared" si="1"/>
        <v>4.8099999999999996</v>
      </c>
      <c r="E11" s="147"/>
    </row>
    <row r="12" spans="2:5">
      <c r="B12" s="69">
        <v>0.76</v>
      </c>
      <c r="C12" s="70">
        <f t="shared" si="0"/>
        <v>11.171999999999999</v>
      </c>
      <c r="D12" s="71">
        <f t="shared" si="1"/>
        <v>4.9400000000000004</v>
      </c>
      <c r="E12" s="147"/>
    </row>
    <row r="13" spans="2:5" ht="15.75" thickBot="1">
      <c r="B13" s="72">
        <v>0.78</v>
      </c>
      <c r="C13" s="73">
        <f t="shared" si="0"/>
        <v>11.465999999999999</v>
      </c>
      <c r="D13" s="74">
        <f t="shared" si="1"/>
        <v>5.07</v>
      </c>
      <c r="E13" s="146"/>
    </row>
    <row r="14" spans="2:5" ht="15" customHeight="1">
      <c r="B14" s="84">
        <v>0.8</v>
      </c>
      <c r="C14" s="85">
        <f t="shared" si="0"/>
        <v>11.76</v>
      </c>
      <c r="D14" s="86">
        <f t="shared" si="1"/>
        <v>5.2</v>
      </c>
      <c r="E14" s="145" t="s">
        <v>4</v>
      </c>
    </row>
    <row r="15" spans="2:5">
      <c r="B15" s="87">
        <v>0.82</v>
      </c>
      <c r="C15" s="88">
        <f t="shared" si="0"/>
        <v>12.053999999999998</v>
      </c>
      <c r="D15" s="89">
        <f t="shared" si="1"/>
        <v>5.33</v>
      </c>
      <c r="E15" s="147"/>
    </row>
    <row r="16" spans="2:5">
      <c r="B16" s="87">
        <v>0.84</v>
      </c>
      <c r="C16" s="88">
        <f t="shared" si="0"/>
        <v>12.347999999999999</v>
      </c>
      <c r="D16" s="89">
        <f t="shared" si="1"/>
        <v>5.46</v>
      </c>
      <c r="E16" s="147"/>
    </row>
    <row r="17" spans="1:5">
      <c r="B17" s="87">
        <v>0.86</v>
      </c>
      <c r="C17" s="88">
        <f t="shared" si="0"/>
        <v>12.641999999999999</v>
      </c>
      <c r="D17" s="89">
        <f t="shared" si="1"/>
        <v>5.59</v>
      </c>
      <c r="E17" s="147"/>
    </row>
    <row r="18" spans="1:5" ht="15.75" thickBot="1">
      <c r="B18" s="90">
        <v>0.88</v>
      </c>
      <c r="C18" s="91">
        <f t="shared" si="0"/>
        <v>12.936</v>
      </c>
      <c r="D18" s="92">
        <f t="shared" si="1"/>
        <v>5.72</v>
      </c>
      <c r="E18" s="146"/>
    </row>
    <row r="19" spans="1:5">
      <c r="B19" s="93">
        <v>0.9</v>
      </c>
      <c r="C19" s="94">
        <f t="shared" si="0"/>
        <v>13.23</v>
      </c>
      <c r="D19" s="95">
        <f t="shared" si="1"/>
        <v>5.8500000000000005</v>
      </c>
      <c r="E19" s="145" t="s">
        <v>5</v>
      </c>
    </row>
    <row r="20" spans="1:5">
      <c r="B20" s="96">
        <v>0.92</v>
      </c>
      <c r="C20" s="97">
        <f t="shared" si="0"/>
        <v>13.523999999999999</v>
      </c>
      <c r="D20" s="98">
        <f t="shared" si="1"/>
        <v>5.98</v>
      </c>
      <c r="E20" s="147"/>
    </row>
    <row r="21" spans="1:5">
      <c r="B21" s="96">
        <v>0.94</v>
      </c>
      <c r="C21" s="97">
        <f t="shared" si="0"/>
        <v>13.817999999999998</v>
      </c>
      <c r="D21" s="98">
        <f t="shared" si="1"/>
        <v>6.1099999999999994</v>
      </c>
      <c r="E21" s="147"/>
    </row>
    <row r="22" spans="1:5" ht="15.75" thickBot="1">
      <c r="B22" s="99">
        <v>0.96</v>
      </c>
      <c r="C22" s="100">
        <f t="shared" si="0"/>
        <v>14.111999999999998</v>
      </c>
      <c r="D22" s="101">
        <f t="shared" si="1"/>
        <v>6.24</v>
      </c>
      <c r="E22" s="146"/>
    </row>
    <row r="23" spans="1:5">
      <c r="A23" s="2" t="s">
        <v>2</v>
      </c>
      <c r="B23" s="117">
        <v>0.98</v>
      </c>
      <c r="C23" s="118">
        <f t="shared" si="0"/>
        <v>14.405999999999999</v>
      </c>
      <c r="D23" s="119">
        <f t="shared" si="1"/>
        <v>6.37</v>
      </c>
      <c r="E23" s="145" t="s">
        <v>9</v>
      </c>
    </row>
    <row r="24" spans="1:5">
      <c r="A24" s="65" t="s">
        <v>13</v>
      </c>
      <c r="B24" s="120">
        <v>1</v>
      </c>
      <c r="C24" s="121">
        <f t="shared" si="0"/>
        <v>14.7</v>
      </c>
      <c r="D24" s="122">
        <f t="shared" si="1"/>
        <v>6.5</v>
      </c>
      <c r="E24" s="147"/>
    </row>
    <row r="25" spans="1:5" ht="15.75" thickBot="1">
      <c r="A25" s="2" t="s">
        <v>3</v>
      </c>
      <c r="B25" s="123">
        <v>1.02</v>
      </c>
      <c r="C25" s="124">
        <f t="shared" si="0"/>
        <v>14.994</v>
      </c>
      <c r="D25" s="125">
        <f t="shared" si="1"/>
        <v>6.63</v>
      </c>
      <c r="E25" s="146"/>
    </row>
    <row r="26" spans="1:5">
      <c r="B26" s="102">
        <v>1.04</v>
      </c>
      <c r="C26" s="103">
        <f t="shared" si="0"/>
        <v>15.288</v>
      </c>
      <c r="D26" s="104">
        <f t="shared" si="1"/>
        <v>6.76</v>
      </c>
      <c r="E26" s="145" t="s">
        <v>6</v>
      </c>
    </row>
    <row r="27" spans="1:5" ht="15.75" thickBot="1">
      <c r="B27" s="105">
        <v>1.06</v>
      </c>
      <c r="C27" s="106">
        <f t="shared" si="0"/>
        <v>15.582000000000001</v>
      </c>
      <c r="D27" s="107">
        <f t="shared" si="1"/>
        <v>6.8900000000000006</v>
      </c>
      <c r="E27" s="146"/>
    </row>
    <row r="28" spans="1:5">
      <c r="B28" s="108">
        <v>1.08</v>
      </c>
      <c r="C28" s="109">
        <f t="shared" si="0"/>
        <v>15.875999999999999</v>
      </c>
      <c r="D28" s="110">
        <f t="shared" si="1"/>
        <v>7.0200000000000005</v>
      </c>
      <c r="E28" s="145" t="s">
        <v>7</v>
      </c>
    </row>
    <row r="29" spans="1:5" ht="15.75" thickBot="1">
      <c r="B29" s="114">
        <v>1.1000000000000001</v>
      </c>
      <c r="C29" s="115">
        <f t="shared" si="0"/>
        <v>16.170000000000002</v>
      </c>
      <c r="D29" s="116">
        <f t="shared" si="1"/>
        <v>7.15</v>
      </c>
      <c r="E29" s="146"/>
    </row>
    <row r="30" spans="1:5">
      <c r="B30" s="126">
        <v>1.1200000000000001</v>
      </c>
      <c r="C30" s="127">
        <f t="shared" si="0"/>
        <v>16.464000000000002</v>
      </c>
      <c r="D30" s="128">
        <f t="shared" si="1"/>
        <v>7.2800000000000011</v>
      </c>
      <c r="E30" s="145" t="s">
        <v>8</v>
      </c>
    </row>
    <row r="31" spans="1:5">
      <c r="B31" s="129">
        <v>1.1399999999999999</v>
      </c>
      <c r="C31" s="130">
        <f t="shared" si="0"/>
        <v>16.757999999999999</v>
      </c>
      <c r="D31" s="131">
        <f t="shared" si="1"/>
        <v>7.4099999999999993</v>
      </c>
      <c r="E31" s="147"/>
    </row>
    <row r="32" spans="1:5">
      <c r="B32" s="129">
        <v>1.1599999999999999</v>
      </c>
      <c r="C32" s="130">
        <f t="shared" si="0"/>
        <v>17.052</v>
      </c>
      <c r="D32" s="131">
        <f t="shared" si="1"/>
        <v>7.5399999999999991</v>
      </c>
      <c r="E32" s="147"/>
    </row>
    <row r="33" spans="2:5">
      <c r="B33" s="129">
        <v>1.18</v>
      </c>
      <c r="C33" s="130">
        <f t="shared" si="0"/>
        <v>17.345999999999997</v>
      </c>
      <c r="D33" s="131">
        <f t="shared" si="1"/>
        <v>7.67</v>
      </c>
      <c r="E33" s="147"/>
    </row>
    <row r="34" spans="2:5" ht="15.75" thickBot="1">
      <c r="B34" s="132">
        <v>1.2</v>
      </c>
      <c r="C34" s="133">
        <f t="shared" si="0"/>
        <v>17.639999999999997</v>
      </c>
      <c r="D34" s="134">
        <f t="shared" si="1"/>
        <v>7.8</v>
      </c>
      <c r="E34" s="146"/>
    </row>
  </sheetData>
  <mergeCells count="8">
    <mergeCell ref="E28:E29"/>
    <mergeCell ref="E30:E34"/>
    <mergeCell ref="B2:B3"/>
    <mergeCell ref="E4:E13"/>
    <mergeCell ref="E14:E18"/>
    <mergeCell ref="E19:E22"/>
    <mergeCell ref="E23:E25"/>
    <mergeCell ref="E26:E27"/>
  </mergeCells>
  <pageMargins left="0.7" right="0.7" top="0.78740157499999996" bottom="0.78740157499999996"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4723F-EDE7-4C16-9955-9AB0BB8FCB26}">
  <dimension ref="A1:H43"/>
  <sheetViews>
    <sheetView tabSelected="1" topLeftCell="A4" workbookViewId="0">
      <selection activeCell="I7" sqref="I7:I8"/>
    </sheetView>
  </sheetViews>
  <sheetFormatPr baseColWidth="10" defaultRowHeight="15"/>
  <cols>
    <col min="1" max="1" width="15" customWidth="1"/>
    <col min="2" max="2" width="11.42578125" style="4"/>
    <col min="3" max="3" width="15" style="4" customWidth="1"/>
    <col min="4" max="4" width="13.7109375" style="4" customWidth="1"/>
    <col min="5" max="5" width="37.5703125" style="142" customWidth="1"/>
    <col min="6" max="6" width="49" customWidth="1"/>
  </cols>
  <sheetData>
    <row r="1" spans="1:6" ht="15.75" thickBot="1">
      <c r="B1" s="137"/>
      <c r="C1" s="137"/>
      <c r="D1" s="137"/>
      <c r="E1" s="141"/>
      <c r="F1" s="135"/>
    </row>
    <row r="2" spans="1:6">
      <c r="A2" s="135"/>
      <c r="B2" s="164" t="s">
        <v>10</v>
      </c>
      <c r="C2" s="138" t="s">
        <v>0</v>
      </c>
      <c r="D2" s="138" t="s">
        <v>1</v>
      </c>
      <c r="E2" s="156" t="s">
        <v>15</v>
      </c>
      <c r="F2" s="135"/>
    </row>
    <row r="3" spans="1:6" ht="15.75" thickBot="1">
      <c r="A3" s="135"/>
      <c r="B3" s="157"/>
      <c r="C3" s="139" t="s">
        <v>11</v>
      </c>
      <c r="D3" s="140" t="s">
        <v>12</v>
      </c>
      <c r="E3" s="157"/>
      <c r="F3" s="135"/>
    </row>
    <row r="4" spans="1:6" ht="15" customHeight="1">
      <c r="A4" s="135"/>
      <c r="B4" s="5">
        <v>0.6</v>
      </c>
      <c r="C4" s="6">
        <f>B4*14.7</f>
        <v>8.8199999999999985</v>
      </c>
      <c r="D4" s="7">
        <f>B4*6.5</f>
        <v>3.9</v>
      </c>
      <c r="E4" s="165" t="s">
        <v>14</v>
      </c>
      <c r="F4" s="161" t="s">
        <v>18</v>
      </c>
    </row>
    <row r="5" spans="1:6">
      <c r="A5" s="135"/>
      <c r="B5" s="8">
        <v>0.62</v>
      </c>
      <c r="C5" s="9">
        <f t="shared" ref="C5:C34" si="0">B5*14.7</f>
        <v>9.113999999999999</v>
      </c>
      <c r="D5" s="10">
        <f t="shared" ref="D5:D34" si="1">B5*6.5</f>
        <v>4.03</v>
      </c>
      <c r="E5" s="166"/>
      <c r="F5" s="162"/>
    </row>
    <row r="6" spans="1:6">
      <c r="A6" s="135"/>
      <c r="B6" s="8">
        <v>0.64</v>
      </c>
      <c r="C6" s="9">
        <f t="shared" si="0"/>
        <v>9.4079999999999995</v>
      </c>
      <c r="D6" s="10">
        <f t="shared" si="1"/>
        <v>4.16</v>
      </c>
      <c r="E6" s="166"/>
      <c r="F6" s="162"/>
    </row>
    <row r="7" spans="1:6">
      <c r="A7" s="135"/>
      <c r="B7" s="8">
        <v>0.66</v>
      </c>
      <c r="C7" s="9">
        <f t="shared" si="0"/>
        <v>9.702</v>
      </c>
      <c r="D7" s="10">
        <f t="shared" si="1"/>
        <v>4.29</v>
      </c>
      <c r="E7" s="166"/>
      <c r="F7" s="162"/>
    </row>
    <row r="8" spans="1:6">
      <c r="A8" s="135"/>
      <c r="B8" s="8">
        <v>0.68</v>
      </c>
      <c r="C8" s="9">
        <f t="shared" si="0"/>
        <v>9.9960000000000004</v>
      </c>
      <c r="D8" s="10">
        <f t="shared" si="1"/>
        <v>4.42</v>
      </c>
      <c r="E8" s="166"/>
      <c r="F8" s="162"/>
    </row>
    <row r="9" spans="1:6">
      <c r="A9" s="135"/>
      <c r="B9" s="8">
        <v>0.7</v>
      </c>
      <c r="C9" s="9">
        <f t="shared" si="0"/>
        <v>10.29</v>
      </c>
      <c r="D9" s="10">
        <f t="shared" si="1"/>
        <v>4.55</v>
      </c>
      <c r="E9" s="166"/>
      <c r="F9" s="162"/>
    </row>
    <row r="10" spans="1:6">
      <c r="A10" s="135"/>
      <c r="B10" s="8">
        <v>0.72</v>
      </c>
      <c r="C10" s="9">
        <f t="shared" si="0"/>
        <v>10.584</v>
      </c>
      <c r="D10" s="10">
        <f t="shared" si="1"/>
        <v>4.68</v>
      </c>
      <c r="E10" s="166"/>
      <c r="F10" s="162"/>
    </row>
    <row r="11" spans="1:6">
      <c r="A11" s="135"/>
      <c r="B11" s="8">
        <v>0.74</v>
      </c>
      <c r="C11" s="9">
        <f t="shared" si="0"/>
        <v>10.878</v>
      </c>
      <c r="D11" s="10">
        <f t="shared" si="1"/>
        <v>4.8099999999999996</v>
      </c>
      <c r="E11" s="166"/>
      <c r="F11" s="162"/>
    </row>
    <row r="12" spans="1:6">
      <c r="A12" s="135"/>
      <c r="B12" s="8">
        <v>0.76</v>
      </c>
      <c r="C12" s="9">
        <f t="shared" si="0"/>
        <v>11.171999999999999</v>
      </c>
      <c r="D12" s="10">
        <f t="shared" si="1"/>
        <v>4.9400000000000004</v>
      </c>
      <c r="E12" s="166"/>
      <c r="F12" s="162"/>
    </row>
    <row r="13" spans="1:6" ht="15.75" thickBot="1">
      <c r="A13" s="135"/>
      <c r="B13" s="11">
        <v>0.78</v>
      </c>
      <c r="C13" s="12">
        <f t="shared" si="0"/>
        <v>11.465999999999999</v>
      </c>
      <c r="D13" s="13">
        <f t="shared" si="1"/>
        <v>5.07</v>
      </c>
      <c r="E13" s="167"/>
      <c r="F13" s="162"/>
    </row>
    <row r="14" spans="1:6" ht="15" customHeight="1">
      <c r="A14" s="135"/>
      <c r="B14" s="14">
        <v>0.8</v>
      </c>
      <c r="C14" s="15">
        <f t="shared" si="0"/>
        <v>11.76</v>
      </c>
      <c r="D14" s="16">
        <f t="shared" si="1"/>
        <v>5.2</v>
      </c>
      <c r="E14" s="168" t="s">
        <v>4</v>
      </c>
      <c r="F14" s="162"/>
    </row>
    <row r="15" spans="1:6">
      <c r="A15" s="135"/>
      <c r="B15" s="17">
        <v>0.82</v>
      </c>
      <c r="C15" s="18">
        <f t="shared" si="0"/>
        <v>12.053999999999998</v>
      </c>
      <c r="D15" s="19">
        <f t="shared" si="1"/>
        <v>5.33</v>
      </c>
      <c r="E15" s="169"/>
      <c r="F15" s="162"/>
    </row>
    <row r="16" spans="1:6">
      <c r="A16" s="135"/>
      <c r="B16" s="17">
        <v>0.84</v>
      </c>
      <c r="C16" s="18">
        <f t="shared" si="0"/>
        <v>12.347999999999999</v>
      </c>
      <c r="D16" s="19">
        <f t="shared" si="1"/>
        <v>5.46</v>
      </c>
      <c r="E16" s="169"/>
      <c r="F16" s="162"/>
    </row>
    <row r="17" spans="1:8">
      <c r="A17" s="135"/>
      <c r="B17" s="17">
        <v>0.86</v>
      </c>
      <c r="C17" s="18">
        <f t="shared" si="0"/>
        <v>12.641999999999999</v>
      </c>
      <c r="D17" s="19">
        <f t="shared" si="1"/>
        <v>5.59</v>
      </c>
      <c r="E17" s="169"/>
      <c r="F17" s="162"/>
    </row>
    <row r="18" spans="1:8" ht="15.75" thickBot="1">
      <c r="A18" s="135"/>
      <c r="B18" s="20">
        <v>0.88</v>
      </c>
      <c r="C18" s="21">
        <f t="shared" si="0"/>
        <v>12.936</v>
      </c>
      <c r="D18" s="22">
        <f t="shared" si="1"/>
        <v>5.72</v>
      </c>
      <c r="E18" s="170"/>
      <c r="F18" s="162"/>
    </row>
    <row r="19" spans="1:8">
      <c r="A19" s="135"/>
      <c r="B19" s="23">
        <v>0.9</v>
      </c>
      <c r="C19" s="24">
        <f t="shared" si="0"/>
        <v>13.23</v>
      </c>
      <c r="D19" s="25">
        <f t="shared" si="1"/>
        <v>5.8500000000000005</v>
      </c>
      <c r="E19" s="171" t="s">
        <v>5</v>
      </c>
      <c r="F19" s="162"/>
    </row>
    <row r="20" spans="1:8">
      <c r="A20" s="135"/>
      <c r="B20" s="26">
        <v>0.92</v>
      </c>
      <c r="C20" s="27">
        <f t="shared" si="0"/>
        <v>13.523999999999999</v>
      </c>
      <c r="D20" s="28">
        <f t="shared" si="1"/>
        <v>5.98</v>
      </c>
      <c r="E20" s="172"/>
      <c r="F20" s="162"/>
      <c r="H20" s="62"/>
    </row>
    <row r="21" spans="1:8">
      <c r="A21" s="135"/>
      <c r="B21" s="26">
        <v>0.94</v>
      </c>
      <c r="C21" s="27">
        <f t="shared" si="0"/>
        <v>13.817999999999998</v>
      </c>
      <c r="D21" s="28">
        <f t="shared" si="1"/>
        <v>6.1099999999999994</v>
      </c>
      <c r="E21" s="172"/>
      <c r="F21" s="162"/>
    </row>
    <row r="22" spans="1:8" ht="15.75" thickBot="1">
      <c r="A22" s="135"/>
      <c r="B22" s="29">
        <v>0.96</v>
      </c>
      <c r="C22" s="30">
        <f t="shared" si="0"/>
        <v>14.111999999999998</v>
      </c>
      <c r="D22" s="31">
        <f t="shared" si="1"/>
        <v>6.24</v>
      </c>
      <c r="E22" s="173"/>
      <c r="F22" s="163"/>
    </row>
    <row r="23" spans="1:8" ht="15" customHeight="1">
      <c r="A23" s="136"/>
      <c r="B23" s="32">
        <v>0.98</v>
      </c>
      <c r="C23" s="33">
        <f t="shared" si="0"/>
        <v>14.405999999999999</v>
      </c>
      <c r="D23" s="34">
        <f t="shared" si="1"/>
        <v>6.37</v>
      </c>
      <c r="E23" s="174" t="s">
        <v>9</v>
      </c>
      <c r="F23" s="158" t="s">
        <v>20</v>
      </c>
    </row>
    <row r="24" spans="1:8" ht="18.75">
      <c r="A24" s="143" t="s">
        <v>16</v>
      </c>
      <c r="B24" s="35">
        <v>1</v>
      </c>
      <c r="C24" s="36">
        <f t="shared" si="0"/>
        <v>14.7</v>
      </c>
      <c r="D24" s="37">
        <f t="shared" si="1"/>
        <v>6.5</v>
      </c>
      <c r="E24" s="175"/>
      <c r="F24" s="159"/>
    </row>
    <row r="25" spans="1:8" ht="15.75" thickBot="1">
      <c r="A25" s="136"/>
      <c r="B25" s="38">
        <v>1.02</v>
      </c>
      <c r="C25" s="39">
        <f t="shared" si="0"/>
        <v>14.994</v>
      </c>
      <c r="D25" s="40">
        <f t="shared" si="1"/>
        <v>6.63</v>
      </c>
      <c r="E25" s="176"/>
      <c r="F25" s="160"/>
    </row>
    <row r="26" spans="1:8" ht="18" customHeight="1">
      <c r="A26" s="135"/>
      <c r="B26" s="41">
        <v>1.04</v>
      </c>
      <c r="C26" s="42">
        <f t="shared" si="0"/>
        <v>15.288</v>
      </c>
      <c r="D26" s="43">
        <f t="shared" si="1"/>
        <v>6.76</v>
      </c>
      <c r="E26" s="177" t="s">
        <v>6</v>
      </c>
      <c r="F26" s="161" t="s">
        <v>19</v>
      </c>
    </row>
    <row r="27" spans="1:8" ht="15.75" thickBot="1">
      <c r="A27" s="135"/>
      <c r="B27" s="44">
        <v>1.06</v>
      </c>
      <c r="C27" s="45">
        <f t="shared" si="0"/>
        <v>15.582000000000001</v>
      </c>
      <c r="D27" s="46">
        <f t="shared" si="1"/>
        <v>6.8900000000000006</v>
      </c>
      <c r="E27" s="178"/>
      <c r="F27" s="162"/>
    </row>
    <row r="28" spans="1:8">
      <c r="A28" s="135"/>
      <c r="B28" s="47">
        <v>1.08</v>
      </c>
      <c r="C28" s="48">
        <f t="shared" si="0"/>
        <v>15.875999999999999</v>
      </c>
      <c r="D28" s="49">
        <f t="shared" si="1"/>
        <v>7.0200000000000005</v>
      </c>
      <c r="E28" s="151" t="s">
        <v>7</v>
      </c>
      <c r="F28" s="162"/>
    </row>
    <row r="29" spans="1:8" ht="15.75" thickBot="1">
      <c r="A29" s="135"/>
      <c r="B29" s="50">
        <v>1.1000000000000001</v>
      </c>
      <c r="C29" s="51">
        <f t="shared" si="0"/>
        <v>16.170000000000002</v>
      </c>
      <c r="D29" s="52">
        <f t="shared" si="1"/>
        <v>7.15</v>
      </c>
      <c r="E29" s="152"/>
      <c r="F29" s="162"/>
    </row>
    <row r="30" spans="1:8">
      <c r="A30" s="135"/>
      <c r="B30" s="53">
        <v>1.1200000000000001</v>
      </c>
      <c r="C30" s="54">
        <f t="shared" si="0"/>
        <v>16.464000000000002</v>
      </c>
      <c r="D30" s="55">
        <f t="shared" si="1"/>
        <v>7.2800000000000011</v>
      </c>
      <c r="E30" s="153" t="s">
        <v>8</v>
      </c>
      <c r="F30" s="162"/>
    </row>
    <row r="31" spans="1:8">
      <c r="A31" s="135"/>
      <c r="B31" s="56">
        <v>1.1399999999999999</v>
      </c>
      <c r="C31" s="57">
        <f t="shared" si="0"/>
        <v>16.757999999999999</v>
      </c>
      <c r="D31" s="58">
        <f t="shared" si="1"/>
        <v>7.4099999999999993</v>
      </c>
      <c r="E31" s="154"/>
      <c r="F31" s="162"/>
    </row>
    <row r="32" spans="1:8">
      <c r="A32" s="135"/>
      <c r="B32" s="56">
        <v>1.1599999999999999</v>
      </c>
      <c r="C32" s="57">
        <f t="shared" si="0"/>
        <v>17.052</v>
      </c>
      <c r="D32" s="58">
        <f t="shared" si="1"/>
        <v>7.5399999999999991</v>
      </c>
      <c r="E32" s="154"/>
      <c r="F32" s="162"/>
    </row>
    <row r="33" spans="1:6">
      <c r="A33" s="135"/>
      <c r="B33" s="56">
        <v>1.18</v>
      </c>
      <c r="C33" s="57">
        <f t="shared" si="0"/>
        <v>17.345999999999997</v>
      </c>
      <c r="D33" s="58">
        <f t="shared" si="1"/>
        <v>7.67</v>
      </c>
      <c r="E33" s="154"/>
      <c r="F33" s="162"/>
    </row>
    <row r="34" spans="1:6" ht="15.75" thickBot="1">
      <c r="A34" s="135"/>
      <c r="B34" s="59">
        <v>1.2</v>
      </c>
      <c r="C34" s="60">
        <f t="shared" si="0"/>
        <v>17.639999999999997</v>
      </c>
      <c r="D34" s="61">
        <f t="shared" si="1"/>
        <v>7.8</v>
      </c>
      <c r="E34" s="155"/>
      <c r="F34" s="163"/>
    </row>
    <row r="35" spans="1:6">
      <c r="A35" s="135"/>
      <c r="B35" s="137"/>
      <c r="C35" s="137"/>
      <c r="D35" s="137"/>
      <c r="E35" s="141"/>
      <c r="F35" s="135"/>
    </row>
    <row r="36" spans="1:6" ht="185.25" customHeight="1">
      <c r="A36" s="135"/>
      <c r="B36" s="150" t="s">
        <v>17</v>
      </c>
      <c r="C36" s="150"/>
      <c r="D36" s="150"/>
      <c r="E36" s="150"/>
      <c r="F36" s="150"/>
    </row>
    <row r="37" spans="1:6">
      <c r="B37" s="144"/>
    </row>
    <row r="38" spans="1:6">
      <c r="B38" s="144"/>
    </row>
    <row r="39" spans="1:6">
      <c r="B39" s="144"/>
    </row>
    <row r="40" spans="1:6">
      <c r="B40" s="144"/>
    </row>
    <row r="41" spans="1:6">
      <c r="B41" s="144"/>
    </row>
    <row r="42" spans="1:6">
      <c r="B42" s="144"/>
    </row>
    <row r="43" spans="1:6">
      <c r="B43" s="144"/>
    </row>
  </sheetData>
  <mergeCells count="13">
    <mergeCell ref="B36:F36"/>
    <mergeCell ref="E28:E29"/>
    <mergeCell ref="E30:E34"/>
    <mergeCell ref="E2:E3"/>
    <mergeCell ref="F23:F25"/>
    <mergeCell ref="F4:F22"/>
    <mergeCell ref="F26:F34"/>
    <mergeCell ref="B2:B3"/>
    <mergeCell ref="E4:E13"/>
    <mergeCell ref="E14:E18"/>
    <mergeCell ref="E19:E22"/>
    <mergeCell ref="E23:E25"/>
    <mergeCell ref="E26:E27"/>
  </mergeCells>
  <pageMargins left="0.7" right="0.7" top="0.78740157499999996" bottom="0.78740157499999996"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LAMBDA AFR</vt:lpstr>
      <vt:lpstr>andere Farbe</vt:lpstr>
      <vt:lpstr>andere Farbe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Nutzer</dc:creator>
  <cp:lastModifiedBy>Nutzer</cp:lastModifiedBy>
  <dcterms:created xsi:type="dcterms:W3CDTF">2023-03-18T15:03:45Z</dcterms:created>
  <dcterms:modified xsi:type="dcterms:W3CDTF">2023-03-19T10:12:33Z</dcterms:modified>
</cp:coreProperties>
</file>